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taff Folders\Tom\Consumer Survey\COVID Survey Archive Materials\COVID Survey Website Materials\Files to Send\"/>
    </mc:Choice>
  </mc:AlternateContent>
  <xr:revisionPtr revIDLastSave="0" documentId="13_ncr:1_{0BB2961F-CB7C-42A6-AE37-D296CC11717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ll Demographics" sheetId="1" r:id="rId1"/>
    <sheet name="18 – 25 years old" sheetId="2" r:id="rId2"/>
    <sheet name="26 – 35 years old" sheetId="3" r:id="rId3"/>
    <sheet name="36 – 45 years old" sheetId="4" r:id="rId4"/>
    <sheet name="46 – 55 years old" sheetId="5" r:id="rId5"/>
    <sheet name="56 – 65 years old" sheetId="6" r:id="rId6"/>
    <sheet name="66 years or older" sheetId="7" r:id="rId7"/>
    <sheet name="African American  Black" sheetId="8" r:id="rId8"/>
    <sheet name="Caucasian  White (Non-Hispanic" sheetId="9" r:id="rId9"/>
    <sheet name="Other (Ethnicity)" sheetId="10" r:id="rId10"/>
    <sheet name="Hispanic" sheetId="11" r:id="rId11"/>
    <sheet name="Less than $20,000" sheetId="12" r:id="rId12"/>
    <sheet name="$20,000 to $39,999" sheetId="13" r:id="rId13"/>
    <sheet name="$40,000 to $54,999" sheetId="14" r:id="rId14"/>
    <sheet name="$55,000 to $74,999" sheetId="15" r:id="rId15"/>
    <sheet name="$75,000 to $99,999" sheetId="16" r:id="rId16"/>
    <sheet name="$100,000 to $124,999" sheetId="17" r:id="rId17"/>
    <sheet name="$125,000 to $149,999" sheetId="18" r:id="rId18"/>
    <sheet name="$150,000 to $199,999" sheetId="19" r:id="rId19"/>
    <sheet name="$200,000 or more" sheetId="20" r:id="rId20"/>
    <sheet name="Male" sheetId="21" r:id="rId21"/>
    <sheet name="Female" sheetId="22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2" l="1" a="1"/>
  <c r="A15" i="22" s="1"/>
  <c r="A15" i="21" a="1"/>
  <c r="A15" i="21" s="1"/>
  <c r="A15" i="20" a="1"/>
  <c r="A15" i="20" s="1"/>
  <c r="A15" i="19" a="1"/>
  <c r="A15" i="19" s="1"/>
  <c r="A15" i="18" a="1"/>
  <c r="A15" i="18" s="1"/>
  <c r="A15" i="17" a="1"/>
  <c r="A15" i="17" s="1"/>
  <c r="A15" i="16" a="1"/>
  <c r="A15" i="16" s="1"/>
  <c r="A15" i="15" a="1"/>
  <c r="A15" i="15" s="1"/>
  <c r="A15" i="14" a="1"/>
  <c r="A15" i="14" s="1"/>
  <c r="A15" i="13" a="1"/>
  <c r="A15" i="13" s="1"/>
  <c r="A15" i="12" a="1"/>
  <c r="A15" i="12" s="1"/>
  <c r="A15" i="11" a="1"/>
  <c r="A15" i="11" s="1"/>
  <c r="A15" i="10" a="1"/>
  <c r="A15" i="10" s="1"/>
  <c r="A15" i="7" a="1"/>
  <c r="A15" i="7" s="1"/>
  <c r="A15" i="6" a="1"/>
  <c r="A15" i="6" s="1"/>
  <c r="A15" i="5" a="1"/>
  <c r="A15" i="5" s="1"/>
  <c r="A15" i="4" a="1"/>
  <c r="A15" i="4" s="1"/>
  <c r="A15" i="3" a="1"/>
  <c r="A15" i="3" s="1"/>
  <c r="A15" i="2" a="1"/>
  <c r="A15" i="2" s="1"/>
  <c r="A15" i="1" a="1"/>
  <c r="A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<sst xmlns="http://schemas.openxmlformats.org/spreadsheetml/2006/main" count="420" uniqueCount="21">
  <si>
    <t>Yes, I feel more secure than I did prior to the crisis.</t>
  </si>
  <si>
    <t>No, I feel the same now as I did prior to the crisis.</t>
  </si>
  <si>
    <t>Yes, I feel slightly less secure than I did prior to the crisis.</t>
  </si>
  <si>
    <t>Yes, I feel significantly less secure than I did prior to the crisis.</t>
  </si>
  <si>
    <t>Wave 1 (April 3 - 10, 2020)</t>
  </si>
  <si>
    <t>Wave 2 (May 1 - 12, 2020)</t>
  </si>
  <si>
    <t>Wave 3 (June 5 - 16, 2020)</t>
  </si>
  <si>
    <t>Wave 4 (July 2 - 13, 2020)</t>
  </si>
  <si>
    <t>Wave 5 (Sept 1 - 17, 2020)</t>
  </si>
  <si>
    <t>Wave 6 (Nov 4 - 20, 2020)</t>
  </si>
  <si>
    <t>Wave 7 (Jan 4 - 15, 2021)</t>
  </si>
  <si>
    <t>Wave 8 (April 5 - 23, 2021)</t>
  </si>
  <si>
    <t>Wave 9 (July 5 - 16, 2021)</t>
  </si>
  <si>
    <t>Wave 10 (Oct 4 - 12, 2021)</t>
  </si>
  <si>
    <t>Wave 11 (Jan 5 - 17, 2022)</t>
  </si>
  <si>
    <t>Wave 12 (Apr 4 - 24, 2022)</t>
  </si>
  <si>
    <t>Source: Philadelphia Fed CFI COVID-19 Survey of Consumers Data</t>
  </si>
  <si>
    <t>Survey Wave (Date Fielded)</t>
  </si>
  <si>
    <t>Demographic Group: Caucasian / White (Non-Hispanic)</t>
  </si>
  <si>
    <t>Demographic Group: African American / Black</t>
  </si>
  <si>
    <t>Website: https://www.philadelphiafed.org/surveys-and-data/consumer-finance-data/cfi-covid-19-survey-of-consumers-data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</si>
</sst>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A17" sqref="A17"/>
    </sheetView>
  </sheetViews>
  <sheetFormatPr defaultRowHeight="15" x14ac:dyDescent="0.25"/>
  <cols>
    <col min="1" max="1" width="25.7109375" style="5" customWidth="1"/>
    <col min="2" max="5" width="25.7109375" style="1" customWidth="1"/>
  </cols>
  <sheetData>
    <row r="1" spans="1:5" ht="45" x14ac:dyDescent="0.25">
      <c r="A1" s="6" t="s">
        <v>17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4" t="s">
        <v>4</v>
      </c>
      <c r="B2" s="3">
        <v>259</v>
      </c>
      <c r="C2" s="3">
        <v>1110</v>
      </c>
      <c r="D2" s="3">
        <v>1059</v>
      </c>
      <c r="E2" s="3">
        <v>1076</v>
      </c>
    </row>
    <row r="3" spans="1:5" x14ac:dyDescent="0.25">
      <c r="A3" s="4" t="s">
        <v>5</v>
      </c>
      <c r="B3" s="3">
        <v>311</v>
      </c>
      <c r="C3" s="3">
        <v>1425</v>
      </c>
      <c r="D3" s="3">
        <v>947</v>
      </c>
      <c r="E3" s="3">
        <v>756</v>
      </c>
    </row>
    <row r="4" spans="1:5" x14ac:dyDescent="0.25">
      <c r="A4" s="4" t="s">
        <v>6</v>
      </c>
      <c r="B4" s="3">
        <v>315</v>
      </c>
      <c r="C4" s="3">
        <v>1656</v>
      </c>
      <c r="D4" s="3">
        <v>888</v>
      </c>
      <c r="E4" s="3">
        <v>540</v>
      </c>
    </row>
    <row r="5" spans="1:5" x14ac:dyDescent="0.25">
      <c r="A5" s="4" t="s">
        <v>7</v>
      </c>
      <c r="B5" s="3">
        <v>354</v>
      </c>
      <c r="C5" s="3">
        <v>1624</v>
      </c>
      <c r="D5" s="3">
        <v>910</v>
      </c>
      <c r="E5" s="3">
        <v>609</v>
      </c>
    </row>
    <row r="6" spans="1:5" x14ac:dyDescent="0.25">
      <c r="A6" s="4" t="s">
        <v>8</v>
      </c>
      <c r="B6" s="3">
        <v>441</v>
      </c>
      <c r="C6" s="3">
        <v>1753</v>
      </c>
      <c r="D6" s="3">
        <v>810</v>
      </c>
      <c r="E6" s="3">
        <v>567</v>
      </c>
    </row>
    <row r="7" spans="1:5" x14ac:dyDescent="0.25">
      <c r="A7" s="4" t="s">
        <v>9</v>
      </c>
      <c r="B7" s="3">
        <v>368</v>
      </c>
      <c r="C7" s="3">
        <v>1721</v>
      </c>
      <c r="D7" s="3">
        <v>714</v>
      </c>
      <c r="E7" s="3">
        <v>646</v>
      </c>
    </row>
    <row r="8" spans="1:5" x14ac:dyDescent="0.25">
      <c r="A8" s="4" t="s">
        <v>10</v>
      </c>
      <c r="B8" s="3">
        <v>346</v>
      </c>
      <c r="C8" s="3">
        <v>1657</v>
      </c>
      <c r="D8" s="3">
        <v>821</v>
      </c>
      <c r="E8" s="3">
        <v>650</v>
      </c>
    </row>
    <row r="9" spans="1:5" x14ac:dyDescent="0.25">
      <c r="A9" s="4" t="s">
        <v>11</v>
      </c>
      <c r="B9" s="3">
        <v>616</v>
      </c>
      <c r="C9" s="3">
        <v>1881</v>
      </c>
      <c r="D9" s="3">
        <v>644</v>
      </c>
      <c r="E9" s="3">
        <v>419</v>
      </c>
    </row>
    <row r="10" spans="1:5" x14ac:dyDescent="0.25">
      <c r="A10" s="4" t="s">
        <v>12</v>
      </c>
      <c r="B10" s="3">
        <v>523</v>
      </c>
      <c r="C10" s="3">
        <v>1978</v>
      </c>
      <c r="D10" s="3">
        <v>640</v>
      </c>
      <c r="E10" s="3">
        <v>480</v>
      </c>
    </row>
    <row r="11" spans="1:5" x14ac:dyDescent="0.25">
      <c r="A11" s="4" t="s">
        <v>13</v>
      </c>
      <c r="B11" s="3">
        <v>515</v>
      </c>
      <c r="C11" s="3">
        <v>1767</v>
      </c>
      <c r="D11" s="3">
        <v>734</v>
      </c>
      <c r="E11" s="3">
        <v>588</v>
      </c>
    </row>
    <row r="12" spans="1:5" x14ac:dyDescent="0.25">
      <c r="A12" s="4" t="s">
        <v>14</v>
      </c>
      <c r="B12" s="3">
        <v>735</v>
      </c>
      <c r="C12" s="3">
        <v>2097</v>
      </c>
      <c r="D12" s="3">
        <v>978</v>
      </c>
      <c r="E12" s="3">
        <v>763</v>
      </c>
    </row>
    <row r="13" spans="1:5" x14ac:dyDescent="0.25">
      <c r="A13" s="4" t="s">
        <v>15</v>
      </c>
      <c r="B13" s="3">
        <v>1536</v>
      </c>
      <c r="C13" s="3">
        <v>4295</v>
      </c>
      <c r="D13" s="3">
        <v>1748</v>
      </c>
      <c r="E13" s="3">
        <v>1271</v>
      </c>
    </row>
    <row r="15" spans="1:5" x14ac:dyDescent="0.25">
      <c r="A15" t="str" cm="1">
        <f t="array" aca="1" ref="A15" ca="1">"Demographic Group: " &amp;MID(CELL("filename",$A$1),FIND("]",CELL("filename",$A$1))+1,255)</f>
        <v>Demographic Group: All Demographics</v>
      </c>
    </row>
    <row r="16" spans="1:5" x14ac:dyDescent="0.25">
      <c r="A16" t="s">
        <v>16</v>
      </c>
    </row>
    <row r="17" spans="1:1" x14ac:dyDescent="0.25">
      <c r="A17" t="s">
        <v>20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workbookViewId="0">
      <selection activeCell="A17" sqref="A17"/>
    </sheetView>
  </sheetViews>
  <sheetFormatPr defaultRowHeight="15" x14ac:dyDescent="0.25"/>
  <cols>
    <col min="1" max="1" width="25.7109375" style="5" customWidth="1"/>
    <col min="2" max="5" width="25.7109375" style="1" customWidth="1"/>
  </cols>
  <sheetData>
    <row r="1" spans="1:5" ht="45" x14ac:dyDescent="0.25">
      <c r="A1" s="6" t="s">
        <v>17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4" t="s">
        <v>4</v>
      </c>
      <c r="B2" s="3">
        <v>73</v>
      </c>
      <c r="C2" s="3">
        <v>111</v>
      </c>
      <c r="D2" s="3">
        <v>118</v>
      </c>
      <c r="E2" s="3">
        <v>135</v>
      </c>
    </row>
    <row r="3" spans="1:5" x14ac:dyDescent="0.25">
      <c r="A3" s="4" t="s">
        <v>5</v>
      </c>
      <c r="B3" s="3">
        <v>84</v>
      </c>
      <c r="C3" s="3">
        <v>132</v>
      </c>
      <c r="D3" s="3">
        <v>140</v>
      </c>
      <c r="E3" s="3">
        <v>97</v>
      </c>
    </row>
    <row r="4" spans="1:5" x14ac:dyDescent="0.25">
      <c r="A4" s="4" t="s">
        <v>6</v>
      </c>
      <c r="B4" s="3">
        <v>106</v>
      </c>
      <c r="C4" s="3">
        <v>188</v>
      </c>
      <c r="D4" s="3">
        <v>175</v>
      </c>
      <c r="E4" s="3">
        <v>79</v>
      </c>
    </row>
    <row r="5" spans="1:5" x14ac:dyDescent="0.25">
      <c r="A5" s="4" t="s">
        <v>7</v>
      </c>
      <c r="B5" s="3">
        <v>125</v>
      </c>
      <c r="C5" s="3">
        <v>211</v>
      </c>
      <c r="D5" s="3">
        <v>178</v>
      </c>
      <c r="E5" s="3">
        <v>77</v>
      </c>
    </row>
    <row r="6" spans="1:5" x14ac:dyDescent="0.25">
      <c r="A6" s="4" t="s">
        <v>8</v>
      </c>
      <c r="B6" s="3">
        <v>93</v>
      </c>
      <c r="C6" s="3">
        <v>142</v>
      </c>
      <c r="D6" s="3">
        <v>104</v>
      </c>
      <c r="E6" s="3">
        <v>49</v>
      </c>
    </row>
    <row r="7" spans="1:5" x14ac:dyDescent="0.25">
      <c r="A7" s="4" t="s">
        <v>9</v>
      </c>
      <c r="B7" s="3">
        <v>75</v>
      </c>
      <c r="C7" s="3">
        <v>144</v>
      </c>
      <c r="D7" s="3">
        <v>116</v>
      </c>
      <c r="E7" s="3">
        <v>55</v>
      </c>
    </row>
    <row r="8" spans="1:5" x14ac:dyDescent="0.25">
      <c r="A8" s="4" t="s">
        <v>10</v>
      </c>
      <c r="B8" s="3">
        <v>70</v>
      </c>
      <c r="C8" s="3">
        <v>130</v>
      </c>
      <c r="D8" s="3">
        <v>113</v>
      </c>
      <c r="E8" s="3">
        <v>78</v>
      </c>
    </row>
    <row r="9" spans="1:5" x14ac:dyDescent="0.25">
      <c r="A9" s="4" t="s">
        <v>11</v>
      </c>
      <c r="B9" s="3">
        <v>121</v>
      </c>
      <c r="C9" s="3">
        <v>207</v>
      </c>
      <c r="D9" s="3">
        <v>86</v>
      </c>
      <c r="E9" s="3">
        <v>57</v>
      </c>
    </row>
    <row r="10" spans="1:5" x14ac:dyDescent="0.25">
      <c r="A10" s="4" t="s">
        <v>12</v>
      </c>
      <c r="B10" s="3">
        <v>94</v>
      </c>
      <c r="C10" s="3">
        <v>167</v>
      </c>
      <c r="D10" s="3">
        <v>86</v>
      </c>
      <c r="E10" s="3">
        <v>59</v>
      </c>
    </row>
    <row r="11" spans="1:5" x14ac:dyDescent="0.25">
      <c r="A11" s="4" t="s">
        <v>13</v>
      </c>
      <c r="B11" s="3">
        <v>75</v>
      </c>
      <c r="C11" s="3">
        <v>159</v>
      </c>
      <c r="D11" s="3">
        <v>83</v>
      </c>
      <c r="E11" s="3">
        <v>45</v>
      </c>
    </row>
    <row r="12" spans="1:5" x14ac:dyDescent="0.25">
      <c r="A12" s="4" t="s">
        <v>14</v>
      </c>
      <c r="B12" s="3">
        <v>101</v>
      </c>
      <c r="C12" s="3">
        <v>185</v>
      </c>
      <c r="D12" s="3">
        <v>158</v>
      </c>
      <c r="E12" s="3">
        <v>64</v>
      </c>
    </row>
    <row r="13" spans="1:5" x14ac:dyDescent="0.25">
      <c r="A13" s="4" t="s">
        <v>15</v>
      </c>
      <c r="B13" s="3">
        <v>273</v>
      </c>
      <c r="C13" s="3">
        <v>324</v>
      </c>
      <c r="D13" s="3">
        <v>211</v>
      </c>
      <c r="E13" s="3">
        <v>88</v>
      </c>
    </row>
    <row r="15" spans="1:5" x14ac:dyDescent="0.25">
      <c r="A15" t="str" cm="1">
        <f t="array" aca="1" ref="A15" ca="1">"Demographic Group: " &amp;MID(CELL("filename",$A$1),FIND("]",CELL("filename",$A$1))+1,255)</f>
        <v>Demographic Group: 18 – 25 years old</v>
      </c>
    </row>
    <row r="16" spans="1:5" x14ac:dyDescent="0.25">
      <c r="A16" t="s">
        <v>16</v>
      </c>
    </row>
    <row r="17" spans="1:1" x14ac:dyDescent="0.25">
      <c r="A17" t="s">
        <v>20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workbookViewId="0">
      <selection activeCell="A17" sqref="A17"/>
    </sheetView>
  </sheetViews>
  <sheetFormatPr defaultRowHeight="15" x14ac:dyDescent="0.25"/>
  <cols>
    <col min="1" max="1" width="25.7109375" style="5" customWidth="1"/>
    <col min="2" max="5" width="25.7109375" style="1" customWidth="1"/>
  </cols>
  <sheetData>
    <row r="1" spans="1:5" ht="45" x14ac:dyDescent="0.25">
      <c r="A1" s="6" t="s">
        <v>17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4" t="s">
        <v>4</v>
      </c>
      <c r="B2" s="3">
        <v>74</v>
      </c>
      <c r="C2" s="3">
        <v>158</v>
      </c>
      <c r="D2" s="3">
        <v>226</v>
      </c>
      <c r="E2" s="3">
        <v>205</v>
      </c>
    </row>
    <row r="3" spans="1:5" x14ac:dyDescent="0.25">
      <c r="A3" s="4" t="s">
        <v>5</v>
      </c>
      <c r="B3" s="3">
        <v>88</v>
      </c>
      <c r="C3" s="3">
        <v>212</v>
      </c>
      <c r="D3" s="3">
        <v>171</v>
      </c>
      <c r="E3" s="3">
        <v>154</v>
      </c>
    </row>
    <row r="4" spans="1:5" x14ac:dyDescent="0.25">
      <c r="A4" s="4" t="s">
        <v>6</v>
      </c>
      <c r="B4" s="3">
        <v>81</v>
      </c>
      <c r="C4" s="3">
        <v>196</v>
      </c>
      <c r="D4" s="3">
        <v>159</v>
      </c>
      <c r="E4" s="3">
        <v>81</v>
      </c>
    </row>
    <row r="5" spans="1:5" x14ac:dyDescent="0.25">
      <c r="A5" s="4" t="s">
        <v>7</v>
      </c>
      <c r="B5" s="3">
        <v>107</v>
      </c>
      <c r="C5" s="3">
        <v>177</v>
      </c>
      <c r="D5" s="3">
        <v>146</v>
      </c>
      <c r="E5" s="3">
        <v>77</v>
      </c>
    </row>
    <row r="6" spans="1:5" x14ac:dyDescent="0.25">
      <c r="A6" s="4" t="s">
        <v>8</v>
      </c>
      <c r="B6" s="3">
        <v>151</v>
      </c>
      <c r="C6" s="3">
        <v>313</v>
      </c>
      <c r="D6" s="3">
        <v>154</v>
      </c>
      <c r="E6" s="3">
        <v>113</v>
      </c>
    </row>
    <row r="7" spans="1:5" x14ac:dyDescent="0.25">
      <c r="A7" s="4" t="s">
        <v>9</v>
      </c>
      <c r="B7" s="3">
        <v>109</v>
      </c>
      <c r="C7" s="3">
        <v>317</v>
      </c>
      <c r="D7" s="3">
        <v>127</v>
      </c>
      <c r="E7" s="3">
        <v>139</v>
      </c>
    </row>
    <row r="8" spans="1:5" x14ac:dyDescent="0.25">
      <c r="A8" s="4" t="s">
        <v>10</v>
      </c>
      <c r="B8" s="3">
        <v>131</v>
      </c>
      <c r="C8" s="3">
        <v>264</v>
      </c>
      <c r="D8" s="3">
        <v>171</v>
      </c>
      <c r="E8" s="3">
        <v>132</v>
      </c>
    </row>
    <row r="9" spans="1:5" x14ac:dyDescent="0.25">
      <c r="A9" s="4" t="s">
        <v>11</v>
      </c>
      <c r="B9" s="3">
        <v>211</v>
      </c>
      <c r="C9" s="3">
        <v>227</v>
      </c>
      <c r="D9" s="3">
        <v>133</v>
      </c>
      <c r="E9" s="3">
        <v>75</v>
      </c>
    </row>
    <row r="10" spans="1:5" x14ac:dyDescent="0.25">
      <c r="A10" s="4" t="s">
        <v>12</v>
      </c>
      <c r="B10" s="3">
        <v>150</v>
      </c>
      <c r="C10" s="3">
        <v>320</v>
      </c>
      <c r="D10" s="3">
        <v>134</v>
      </c>
      <c r="E10" s="3">
        <v>125</v>
      </c>
    </row>
    <row r="11" spans="1:5" x14ac:dyDescent="0.25">
      <c r="A11" s="4" t="s">
        <v>13</v>
      </c>
      <c r="B11" s="3">
        <v>164</v>
      </c>
      <c r="C11" s="3">
        <v>281</v>
      </c>
      <c r="D11" s="3">
        <v>195</v>
      </c>
      <c r="E11" s="3">
        <v>129</v>
      </c>
    </row>
    <row r="12" spans="1:5" x14ac:dyDescent="0.25">
      <c r="A12" s="4" t="s">
        <v>14</v>
      </c>
      <c r="B12" s="3">
        <v>248</v>
      </c>
      <c r="C12" s="3">
        <v>347</v>
      </c>
      <c r="D12" s="3">
        <v>197</v>
      </c>
      <c r="E12" s="3">
        <v>134</v>
      </c>
    </row>
    <row r="13" spans="1:5" x14ac:dyDescent="0.25">
      <c r="A13" s="4" t="s">
        <v>15</v>
      </c>
      <c r="B13" s="3">
        <v>476</v>
      </c>
      <c r="C13" s="3">
        <v>738</v>
      </c>
      <c r="D13" s="3">
        <v>366</v>
      </c>
      <c r="E13" s="3">
        <v>299</v>
      </c>
    </row>
    <row r="15" spans="1:5" x14ac:dyDescent="0.25">
      <c r="A15" t="str" cm="1">
        <f t="array" aca="1" ref="A15" ca="1">"Demographic Group: " &amp;MID(CELL("filename",$A$1),FIND("]",CELL("filename",$A$1))+1,255)</f>
        <v>Demographic Group: 26 – 35 years old</v>
      </c>
    </row>
    <row r="16" spans="1:5" x14ac:dyDescent="0.25">
      <c r="A16" t="s">
        <v>16</v>
      </c>
    </row>
    <row r="17" spans="1:1" x14ac:dyDescent="0.25">
      <c r="A17" t="s">
        <v>20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"/>
  <sheetViews>
    <sheetView workbookViewId="0">
      <selection activeCell="A17" sqref="A17"/>
    </sheetView>
  </sheetViews>
  <sheetFormatPr defaultRowHeight="15" x14ac:dyDescent="0.25"/>
  <cols>
    <col min="1" max="1" width="25.7109375" style="5" customWidth="1"/>
    <col min="2" max="5" width="25.7109375" style="1" customWidth="1"/>
  </cols>
  <sheetData>
    <row r="1" spans="1:5" ht="45" x14ac:dyDescent="0.25">
      <c r="A1" s="6" t="s">
        <v>17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4" t="s">
        <v>4</v>
      </c>
      <c r="B2" s="3">
        <v>66</v>
      </c>
      <c r="C2" s="3">
        <v>142</v>
      </c>
      <c r="D2" s="3">
        <v>171</v>
      </c>
      <c r="E2" s="3">
        <v>179</v>
      </c>
    </row>
    <row r="3" spans="1:5" x14ac:dyDescent="0.25">
      <c r="A3" s="4" t="s">
        <v>5</v>
      </c>
      <c r="B3" s="3">
        <v>60</v>
      </c>
      <c r="C3" s="3">
        <v>209</v>
      </c>
      <c r="D3" s="3">
        <v>162</v>
      </c>
      <c r="E3" s="3">
        <v>127</v>
      </c>
    </row>
    <row r="4" spans="1:5" x14ac:dyDescent="0.25">
      <c r="A4" s="4" t="s">
        <v>6</v>
      </c>
      <c r="B4" s="3">
        <v>73</v>
      </c>
      <c r="C4" s="3">
        <v>234</v>
      </c>
      <c r="D4" s="3">
        <v>140</v>
      </c>
      <c r="E4" s="3">
        <v>104</v>
      </c>
    </row>
    <row r="5" spans="1:5" x14ac:dyDescent="0.25">
      <c r="A5" s="4" t="s">
        <v>7</v>
      </c>
      <c r="B5" s="3">
        <v>53</v>
      </c>
      <c r="C5" s="3">
        <v>202</v>
      </c>
      <c r="D5" s="3">
        <v>147</v>
      </c>
      <c r="E5" s="3">
        <v>105</v>
      </c>
    </row>
    <row r="6" spans="1:5" x14ac:dyDescent="0.25">
      <c r="A6" s="4" t="s">
        <v>8</v>
      </c>
      <c r="B6" s="3">
        <v>100</v>
      </c>
      <c r="C6" s="3">
        <v>246</v>
      </c>
      <c r="D6" s="3">
        <v>157</v>
      </c>
      <c r="E6" s="3">
        <v>118</v>
      </c>
    </row>
    <row r="7" spans="1:5" x14ac:dyDescent="0.25">
      <c r="A7" s="4" t="s">
        <v>9</v>
      </c>
      <c r="B7" s="3">
        <v>104</v>
      </c>
      <c r="C7" s="3">
        <v>248</v>
      </c>
      <c r="D7" s="3">
        <v>119</v>
      </c>
      <c r="E7" s="3">
        <v>114</v>
      </c>
    </row>
    <row r="8" spans="1:5" x14ac:dyDescent="0.25">
      <c r="A8" s="4" t="s">
        <v>10</v>
      </c>
      <c r="B8" s="3">
        <v>78</v>
      </c>
      <c r="C8" s="3">
        <v>256</v>
      </c>
      <c r="D8" s="3">
        <v>145</v>
      </c>
      <c r="E8" s="3">
        <v>120</v>
      </c>
    </row>
    <row r="9" spans="1:5" x14ac:dyDescent="0.25">
      <c r="A9" s="4" t="s">
        <v>11</v>
      </c>
      <c r="B9" s="3">
        <v>162</v>
      </c>
      <c r="C9" s="3">
        <v>233</v>
      </c>
      <c r="D9" s="3">
        <v>123</v>
      </c>
      <c r="E9" s="3">
        <v>81</v>
      </c>
    </row>
    <row r="10" spans="1:5" x14ac:dyDescent="0.25">
      <c r="A10" s="4" t="s">
        <v>12</v>
      </c>
      <c r="B10" s="3">
        <v>163</v>
      </c>
      <c r="C10" s="3">
        <v>328</v>
      </c>
      <c r="D10" s="3">
        <v>142</v>
      </c>
      <c r="E10" s="3">
        <v>121</v>
      </c>
    </row>
    <row r="11" spans="1:5" x14ac:dyDescent="0.25">
      <c r="A11" s="4" t="s">
        <v>13</v>
      </c>
      <c r="B11" s="3">
        <v>158</v>
      </c>
      <c r="C11" s="3">
        <v>298</v>
      </c>
      <c r="D11" s="3">
        <v>154</v>
      </c>
      <c r="E11" s="3">
        <v>159</v>
      </c>
    </row>
    <row r="12" spans="1:5" x14ac:dyDescent="0.25">
      <c r="A12" s="4" t="s">
        <v>14</v>
      </c>
      <c r="B12" s="3">
        <v>222</v>
      </c>
      <c r="C12" s="3">
        <v>296</v>
      </c>
      <c r="D12" s="3">
        <v>174</v>
      </c>
      <c r="E12" s="3">
        <v>138</v>
      </c>
    </row>
    <row r="13" spans="1:5" x14ac:dyDescent="0.25">
      <c r="A13" s="4" t="s">
        <v>15</v>
      </c>
      <c r="B13" s="3">
        <v>407</v>
      </c>
      <c r="C13" s="3">
        <v>653</v>
      </c>
      <c r="D13" s="3">
        <v>338</v>
      </c>
      <c r="E13" s="3">
        <v>212</v>
      </c>
    </row>
    <row r="15" spans="1:5" x14ac:dyDescent="0.25">
      <c r="A15" t="str" cm="1">
        <f t="array" aca="1" ref="A15" ca="1">"Demographic Group: " &amp;MID(CELL("filename",$A$1),FIND("]",CELL("filename",$A$1))+1,255)</f>
        <v>Demographic Group: 36 – 45 years old</v>
      </c>
    </row>
    <row r="16" spans="1:5" x14ac:dyDescent="0.25">
      <c r="A16" t="s">
        <v>16</v>
      </c>
    </row>
    <row r="17" spans="1:1" x14ac:dyDescent="0.25">
      <c r="A17" t="s">
        <v>20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workbookViewId="0">
      <selection activeCell="A17" sqref="A17"/>
    </sheetView>
  </sheetViews>
  <sheetFormatPr defaultRowHeight="15" x14ac:dyDescent="0.25"/>
  <cols>
    <col min="1" max="1" width="25.7109375" style="5" customWidth="1"/>
    <col min="2" max="5" width="25.7109375" style="1" customWidth="1"/>
  </cols>
  <sheetData>
    <row r="1" spans="1:5" ht="45" x14ac:dyDescent="0.25">
      <c r="A1" s="6" t="s">
        <v>17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4" t="s">
        <v>4</v>
      </c>
      <c r="B2" s="3">
        <v>25</v>
      </c>
      <c r="C2" s="3">
        <v>167</v>
      </c>
      <c r="D2" s="3">
        <v>157</v>
      </c>
      <c r="E2" s="3">
        <v>220</v>
      </c>
    </row>
    <row r="3" spans="1:5" x14ac:dyDescent="0.25">
      <c r="A3" s="4" t="s">
        <v>5</v>
      </c>
      <c r="B3" s="3">
        <v>36</v>
      </c>
      <c r="C3" s="3">
        <v>227</v>
      </c>
      <c r="D3" s="3">
        <v>136</v>
      </c>
      <c r="E3" s="3">
        <v>149</v>
      </c>
    </row>
    <row r="4" spans="1:5" x14ac:dyDescent="0.25">
      <c r="A4" s="4" t="s">
        <v>6</v>
      </c>
      <c r="B4" s="3">
        <v>31</v>
      </c>
      <c r="C4" s="3">
        <v>275</v>
      </c>
      <c r="D4" s="3">
        <v>141</v>
      </c>
      <c r="E4" s="3">
        <v>94</v>
      </c>
    </row>
    <row r="5" spans="1:5" x14ac:dyDescent="0.25">
      <c r="A5" s="4" t="s">
        <v>7</v>
      </c>
      <c r="B5" s="3">
        <v>39</v>
      </c>
      <c r="C5" s="3">
        <v>301</v>
      </c>
      <c r="D5" s="3">
        <v>159</v>
      </c>
      <c r="E5" s="3">
        <v>119</v>
      </c>
    </row>
    <row r="6" spans="1:5" x14ac:dyDescent="0.25">
      <c r="A6" s="4" t="s">
        <v>8</v>
      </c>
      <c r="B6" s="3">
        <v>45</v>
      </c>
      <c r="C6" s="3">
        <v>269</v>
      </c>
      <c r="D6" s="3">
        <v>111</v>
      </c>
      <c r="E6" s="3">
        <v>102</v>
      </c>
    </row>
    <row r="7" spans="1:5" x14ac:dyDescent="0.25">
      <c r="A7" s="4" t="s">
        <v>9</v>
      </c>
      <c r="B7" s="3">
        <v>37</v>
      </c>
      <c r="C7" s="3">
        <v>261</v>
      </c>
      <c r="D7" s="3">
        <v>106</v>
      </c>
      <c r="E7" s="3">
        <v>119</v>
      </c>
    </row>
    <row r="8" spans="1:5" x14ac:dyDescent="0.25">
      <c r="A8" s="4" t="s">
        <v>10</v>
      </c>
      <c r="B8" s="3">
        <v>29</v>
      </c>
      <c r="C8" s="3">
        <v>230</v>
      </c>
      <c r="D8" s="3">
        <v>124</v>
      </c>
      <c r="E8" s="3">
        <v>135</v>
      </c>
    </row>
    <row r="9" spans="1:5" x14ac:dyDescent="0.25">
      <c r="A9" s="4" t="s">
        <v>11</v>
      </c>
      <c r="B9" s="3">
        <v>71</v>
      </c>
      <c r="C9" s="3">
        <v>288</v>
      </c>
      <c r="D9" s="3">
        <v>101</v>
      </c>
      <c r="E9" s="3">
        <v>86</v>
      </c>
    </row>
    <row r="10" spans="1:5" x14ac:dyDescent="0.25">
      <c r="A10" s="4" t="s">
        <v>12</v>
      </c>
      <c r="B10" s="3">
        <v>45</v>
      </c>
      <c r="C10" s="3">
        <v>220</v>
      </c>
      <c r="D10" s="3">
        <v>84</v>
      </c>
      <c r="E10" s="3">
        <v>62</v>
      </c>
    </row>
    <row r="11" spans="1:5" x14ac:dyDescent="0.25">
      <c r="A11" s="4" t="s">
        <v>13</v>
      </c>
      <c r="B11" s="3">
        <v>49</v>
      </c>
      <c r="C11" s="3">
        <v>199</v>
      </c>
      <c r="D11" s="3">
        <v>66</v>
      </c>
      <c r="E11" s="3">
        <v>76</v>
      </c>
    </row>
    <row r="12" spans="1:5" x14ac:dyDescent="0.25">
      <c r="A12" s="4" t="s">
        <v>14</v>
      </c>
      <c r="B12" s="3">
        <v>75</v>
      </c>
      <c r="C12" s="3">
        <v>274</v>
      </c>
      <c r="D12" s="3">
        <v>141</v>
      </c>
      <c r="E12" s="3">
        <v>150</v>
      </c>
    </row>
    <row r="13" spans="1:5" x14ac:dyDescent="0.25">
      <c r="A13" s="4" t="s">
        <v>15</v>
      </c>
      <c r="B13" s="3">
        <v>169</v>
      </c>
      <c r="C13" s="3">
        <v>604</v>
      </c>
      <c r="D13" s="3">
        <v>221</v>
      </c>
      <c r="E13" s="3">
        <v>241</v>
      </c>
    </row>
    <row r="15" spans="1:5" x14ac:dyDescent="0.25">
      <c r="A15" t="str" cm="1">
        <f t="array" aca="1" ref="A15" ca="1">"Demographic Group: " &amp;MID(CELL("filename",$A$1),FIND("]",CELL("filename",$A$1))+1,255)</f>
        <v>Demographic Group: 46 – 55 years old</v>
      </c>
    </row>
    <row r="16" spans="1:5" x14ac:dyDescent="0.25">
      <c r="A16" t="s">
        <v>16</v>
      </c>
    </row>
    <row r="17" spans="1:1" x14ac:dyDescent="0.25">
      <c r="A17" t="s">
        <v>20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7"/>
  <sheetViews>
    <sheetView workbookViewId="0">
      <selection activeCell="A17" sqref="A17"/>
    </sheetView>
  </sheetViews>
  <sheetFormatPr defaultRowHeight="15" x14ac:dyDescent="0.25"/>
  <cols>
    <col min="1" max="1" width="25.7109375" style="5" customWidth="1"/>
    <col min="2" max="5" width="25.7109375" style="1" customWidth="1"/>
  </cols>
  <sheetData>
    <row r="1" spans="1:5" ht="45" x14ac:dyDescent="0.25">
      <c r="A1" s="6" t="s">
        <v>17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4" t="s">
        <v>4</v>
      </c>
      <c r="B2" s="3">
        <v>17</v>
      </c>
      <c r="C2" s="3">
        <v>203</v>
      </c>
      <c r="D2" s="3">
        <v>182</v>
      </c>
      <c r="E2" s="3">
        <v>175</v>
      </c>
    </row>
    <row r="3" spans="1:5" x14ac:dyDescent="0.25">
      <c r="A3" s="4" t="s">
        <v>5</v>
      </c>
      <c r="B3" s="3">
        <v>15</v>
      </c>
      <c r="C3" s="3">
        <v>274</v>
      </c>
      <c r="D3" s="3">
        <v>160</v>
      </c>
      <c r="E3" s="3">
        <v>118</v>
      </c>
    </row>
    <row r="4" spans="1:5" x14ac:dyDescent="0.25">
      <c r="A4" s="4" t="s">
        <v>6</v>
      </c>
      <c r="B4" s="3">
        <v>17</v>
      </c>
      <c r="C4" s="3">
        <v>313</v>
      </c>
      <c r="D4" s="3">
        <v>145</v>
      </c>
      <c r="E4" s="3">
        <v>83</v>
      </c>
    </row>
    <row r="5" spans="1:5" x14ac:dyDescent="0.25">
      <c r="A5" s="4" t="s">
        <v>7</v>
      </c>
      <c r="B5" s="3">
        <v>22</v>
      </c>
      <c r="C5" s="3">
        <v>308</v>
      </c>
      <c r="D5" s="3">
        <v>149</v>
      </c>
      <c r="E5" s="3">
        <v>96</v>
      </c>
    </row>
    <row r="6" spans="1:5" x14ac:dyDescent="0.25">
      <c r="A6" s="4" t="s">
        <v>8</v>
      </c>
      <c r="B6" s="3">
        <v>25</v>
      </c>
      <c r="C6" s="3">
        <v>325</v>
      </c>
      <c r="D6" s="3">
        <v>141</v>
      </c>
      <c r="E6" s="3">
        <v>96</v>
      </c>
    </row>
    <row r="7" spans="1:5" x14ac:dyDescent="0.25">
      <c r="A7" s="4" t="s">
        <v>9</v>
      </c>
      <c r="B7" s="3">
        <v>24</v>
      </c>
      <c r="C7" s="3">
        <v>312</v>
      </c>
      <c r="D7" s="3">
        <v>118</v>
      </c>
      <c r="E7" s="3">
        <v>113</v>
      </c>
    </row>
    <row r="8" spans="1:5" x14ac:dyDescent="0.25">
      <c r="A8" s="4" t="s">
        <v>10</v>
      </c>
      <c r="B8" s="3">
        <v>18</v>
      </c>
      <c r="C8" s="3">
        <v>316</v>
      </c>
      <c r="D8" s="3">
        <v>139</v>
      </c>
      <c r="E8" s="3">
        <v>98</v>
      </c>
    </row>
    <row r="9" spans="1:5" x14ac:dyDescent="0.25">
      <c r="A9" s="4" t="s">
        <v>11</v>
      </c>
      <c r="B9" s="3">
        <v>39</v>
      </c>
      <c r="C9" s="3">
        <v>374</v>
      </c>
      <c r="D9" s="3">
        <v>102</v>
      </c>
      <c r="E9" s="3">
        <v>70</v>
      </c>
    </row>
    <row r="10" spans="1:5" x14ac:dyDescent="0.25">
      <c r="A10" s="4" t="s">
        <v>12</v>
      </c>
      <c r="B10" s="3">
        <v>51</v>
      </c>
      <c r="C10" s="3">
        <v>377</v>
      </c>
      <c r="D10" s="3">
        <v>105</v>
      </c>
      <c r="E10" s="3">
        <v>63</v>
      </c>
    </row>
    <row r="11" spans="1:5" x14ac:dyDescent="0.25">
      <c r="A11" s="4" t="s">
        <v>13</v>
      </c>
      <c r="B11" s="3">
        <v>42</v>
      </c>
      <c r="C11" s="3">
        <v>348</v>
      </c>
      <c r="D11" s="3">
        <v>126</v>
      </c>
      <c r="E11" s="3">
        <v>78</v>
      </c>
    </row>
    <row r="12" spans="1:5" x14ac:dyDescent="0.25">
      <c r="A12" s="4" t="s">
        <v>14</v>
      </c>
      <c r="B12" s="3">
        <v>55</v>
      </c>
      <c r="C12" s="3">
        <v>416</v>
      </c>
      <c r="D12" s="3">
        <v>154</v>
      </c>
      <c r="E12" s="3">
        <v>126</v>
      </c>
    </row>
    <row r="13" spans="1:5" x14ac:dyDescent="0.25">
      <c r="A13" s="4" t="s">
        <v>15</v>
      </c>
      <c r="B13" s="3">
        <v>126</v>
      </c>
      <c r="C13" s="3">
        <v>818</v>
      </c>
      <c r="D13" s="3">
        <v>322</v>
      </c>
      <c r="E13" s="3">
        <v>190</v>
      </c>
    </row>
    <row r="15" spans="1:5" x14ac:dyDescent="0.25">
      <c r="A15" t="str" cm="1">
        <f t="array" aca="1" ref="A15" ca="1">"Demographic Group: " &amp;MID(CELL("filename",$A$1),FIND("]",CELL("filename",$A$1))+1,255)</f>
        <v>Demographic Group: 56 – 65 years old</v>
      </c>
    </row>
    <row r="16" spans="1:5" x14ac:dyDescent="0.25">
      <c r="A16" t="s">
        <v>16</v>
      </c>
    </row>
    <row r="17" spans="1:1" x14ac:dyDescent="0.25">
      <c r="A17" t="s">
        <v>20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7"/>
  <sheetViews>
    <sheetView workbookViewId="0">
      <selection activeCell="A17" sqref="A17"/>
    </sheetView>
  </sheetViews>
  <sheetFormatPr defaultRowHeight="15" x14ac:dyDescent="0.25"/>
  <cols>
    <col min="1" max="1" width="25.7109375" style="5" customWidth="1"/>
    <col min="2" max="5" width="25.7109375" style="1" customWidth="1"/>
  </cols>
  <sheetData>
    <row r="1" spans="1:5" ht="45" x14ac:dyDescent="0.25">
      <c r="A1" s="6" t="s">
        <v>17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4" t="s">
        <v>4</v>
      </c>
      <c r="B2" s="3">
        <v>4</v>
      </c>
      <c r="C2" s="3">
        <v>331</v>
      </c>
      <c r="D2" s="3">
        <v>205</v>
      </c>
      <c r="E2" s="3">
        <v>162</v>
      </c>
    </row>
    <row r="3" spans="1:5" x14ac:dyDescent="0.25">
      <c r="A3" s="4" t="s">
        <v>5</v>
      </c>
      <c r="B3" s="3">
        <v>27</v>
      </c>
      <c r="C3" s="3">
        <v>372</v>
      </c>
      <c r="D3" s="3">
        <v>178</v>
      </c>
      <c r="E3" s="3">
        <v>112</v>
      </c>
    </row>
    <row r="4" spans="1:5" x14ac:dyDescent="0.25">
      <c r="A4" s="4" t="s">
        <v>6</v>
      </c>
      <c r="B4" s="3">
        <v>7</v>
      </c>
      <c r="C4" s="3">
        <v>450</v>
      </c>
      <c r="D4" s="3">
        <v>126</v>
      </c>
      <c r="E4" s="3">
        <v>97</v>
      </c>
    </row>
    <row r="5" spans="1:5" x14ac:dyDescent="0.25">
      <c r="A5" s="4" t="s">
        <v>7</v>
      </c>
      <c r="B5" s="3">
        <v>8</v>
      </c>
      <c r="C5" s="3">
        <v>426</v>
      </c>
      <c r="D5" s="3">
        <v>131</v>
      </c>
      <c r="E5" s="3">
        <v>136</v>
      </c>
    </row>
    <row r="6" spans="1:5" x14ac:dyDescent="0.25">
      <c r="A6" s="4" t="s">
        <v>8</v>
      </c>
      <c r="B6" s="3">
        <v>27</v>
      </c>
      <c r="C6" s="3">
        <v>458</v>
      </c>
      <c r="D6" s="3">
        <v>142</v>
      </c>
      <c r="E6" s="3">
        <v>88</v>
      </c>
    </row>
    <row r="7" spans="1:5" x14ac:dyDescent="0.25">
      <c r="A7" s="4" t="s">
        <v>9</v>
      </c>
      <c r="B7" s="3">
        <v>19</v>
      </c>
      <c r="C7" s="3">
        <v>439</v>
      </c>
      <c r="D7" s="3">
        <v>127</v>
      </c>
      <c r="E7" s="3">
        <v>107</v>
      </c>
    </row>
    <row r="8" spans="1:5" x14ac:dyDescent="0.25">
      <c r="A8" s="4" t="s">
        <v>10</v>
      </c>
      <c r="B8" s="3">
        <v>19</v>
      </c>
      <c r="C8" s="3">
        <v>462</v>
      </c>
      <c r="D8" s="3">
        <v>128</v>
      </c>
      <c r="E8" s="3">
        <v>88</v>
      </c>
    </row>
    <row r="9" spans="1:5" x14ac:dyDescent="0.25">
      <c r="A9" s="4" t="s">
        <v>11</v>
      </c>
      <c r="B9" s="3">
        <v>14</v>
      </c>
      <c r="C9" s="3">
        <v>552</v>
      </c>
      <c r="D9" s="3">
        <v>98</v>
      </c>
      <c r="E9" s="3">
        <v>50</v>
      </c>
    </row>
    <row r="10" spans="1:5" x14ac:dyDescent="0.25">
      <c r="A10" s="4" t="s">
        <v>12</v>
      </c>
      <c r="B10" s="3">
        <v>20</v>
      </c>
      <c r="C10" s="3">
        <v>566</v>
      </c>
      <c r="D10" s="3">
        <v>89</v>
      </c>
      <c r="E10" s="3">
        <v>50</v>
      </c>
    </row>
    <row r="11" spans="1:5" x14ac:dyDescent="0.25">
      <c r="A11" s="4" t="s">
        <v>13</v>
      </c>
      <c r="B11" s="3">
        <v>28</v>
      </c>
      <c r="C11" s="3">
        <v>483</v>
      </c>
      <c r="D11" s="3">
        <v>111</v>
      </c>
      <c r="E11" s="3">
        <v>101</v>
      </c>
    </row>
    <row r="12" spans="1:5" x14ac:dyDescent="0.25">
      <c r="A12" s="4" t="s">
        <v>14</v>
      </c>
      <c r="B12" s="3">
        <v>33</v>
      </c>
      <c r="C12" s="3">
        <v>579</v>
      </c>
      <c r="D12" s="3">
        <v>153</v>
      </c>
      <c r="E12" s="3">
        <v>151</v>
      </c>
    </row>
    <row r="13" spans="1:5" x14ac:dyDescent="0.25">
      <c r="A13" s="4" t="s">
        <v>15</v>
      </c>
      <c r="B13" s="3">
        <v>86</v>
      </c>
      <c r="C13" s="3">
        <v>1157</v>
      </c>
      <c r="D13" s="3">
        <v>289</v>
      </c>
      <c r="E13" s="3">
        <v>241</v>
      </c>
    </row>
    <row r="15" spans="1:5" x14ac:dyDescent="0.25">
      <c r="A15" t="str" cm="1">
        <f t="array" aca="1" ref="A15" ca="1">"Demographic Group: " &amp;MID(CELL("filename",$A$1),FIND("]",CELL("filename",$A$1))+1,255)</f>
        <v>Demographic Group: 66 years or older</v>
      </c>
    </row>
    <row r="16" spans="1:5" x14ac:dyDescent="0.25">
      <c r="A16" t="s">
        <v>16</v>
      </c>
    </row>
    <row r="17" spans="1:1" x14ac:dyDescent="0.25">
      <c r="A17" t="s">
        <v>20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9636-E19C-497A-BE9B-5BD2A1B2E0F4}">
  <dimension ref="A1:E17"/>
  <sheetViews>
    <sheetView workbookViewId="0">
      <selection activeCell="A17" sqref="A17"/>
    </sheetView>
  </sheetViews>
  <sheetFormatPr defaultRowHeight="15" x14ac:dyDescent="0.25"/>
  <cols>
    <col min="1" max="1" width="25.7109375" style="5" customWidth="1"/>
    <col min="2" max="5" width="25.7109375" style="1" customWidth="1"/>
  </cols>
  <sheetData>
    <row r="1" spans="1:5" ht="45" x14ac:dyDescent="0.25">
      <c r="A1" s="6" t="s">
        <v>17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4" t="s">
        <v>4</v>
      </c>
      <c r="B2" s="3">
        <v>54</v>
      </c>
      <c r="C2" s="3">
        <v>146</v>
      </c>
      <c r="D2" s="3">
        <v>122</v>
      </c>
      <c r="E2" s="3">
        <v>105</v>
      </c>
    </row>
    <row r="3" spans="1:5" x14ac:dyDescent="0.25">
      <c r="A3" s="4" t="s">
        <v>5</v>
      </c>
      <c r="B3" s="3">
        <v>78</v>
      </c>
      <c r="C3" s="3">
        <v>200</v>
      </c>
      <c r="D3" s="3">
        <v>134</v>
      </c>
      <c r="E3" s="3">
        <v>107</v>
      </c>
    </row>
    <row r="4" spans="1:5" x14ac:dyDescent="0.25">
      <c r="A4" s="4" t="s">
        <v>6</v>
      </c>
      <c r="B4" s="3">
        <v>100</v>
      </c>
      <c r="C4" s="3">
        <v>213</v>
      </c>
      <c r="D4" s="3">
        <v>118</v>
      </c>
      <c r="E4" s="3">
        <v>83</v>
      </c>
    </row>
    <row r="5" spans="1:5" x14ac:dyDescent="0.25">
      <c r="A5" s="4" t="s">
        <v>7</v>
      </c>
      <c r="B5" s="3">
        <v>96</v>
      </c>
      <c r="C5" s="3">
        <v>174</v>
      </c>
      <c r="D5" s="3">
        <v>131</v>
      </c>
      <c r="E5" s="3">
        <v>62</v>
      </c>
    </row>
    <row r="6" spans="1:5" x14ac:dyDescent="0.25">
      <c r="A6" s="4" t="s">
        <v>8</v>
      </c>
      <c r="B6" s="3">
        <v>98</v>
      </c>
      <c r="C6" s="3">
        <v>127</v>
      </c>
      <c r="D6" s="3">
        <v>63</v>
      </c>
      <c r="E6" s="3">
        <v>52</v>
      </c>
    </row>
    <row r="7" spans="1:5" x14ac:dyDescent="0.25">
      <c r="A7" s="4" t="s">
        <v>9</v>
      </c>
      <c r="B7" s="3">
        <v>40</v>
      </c>
      <c r="C7" s="3">
        <v>134</v>
      </c>
      <c r="D7" s="3">
        <v>44</v>
      </c>
      <c r="E7" s="3">
        <v>43</v>
      </c>
    </row>
    <row r="8" spans="1:5" x14ac:dyDescent="0.25">
      <c r="A8" s="4" t="s">
        <v>10</v>
      </c>
      <c r="B8" s="3">
        <v>96</v>
      </c>
      <c r="C8" s="3">
        <v>204</v>
      </c>
      <c r="D8" s="3">
        <v>98</v>
      </c>
      <c r="E8" s="3">
        <v>60</v>
      </c>
    </row>
    <row r="9" spans="1:5" x14ac:dyDescent="0.25">
      <c r="A9" s="4" t="s">
        <v>11</v>
      </c>
      <c r="B9" s="3">
        <v>124</v>
      </c>
      <c r="C9" s="3">
        <v>270</v>
      </c>
      <c r="D9" s="3">
        <v>84</v>
      </c>
      <c r="E9" s="3">
        <v>53</v>
      </c>
    </row>
    <row r="10" spans="1:5" x14ac:dyDescent="0.25">
      <c r="A10" s="4" t="s">
        <v>12</v>
      </c>
      <c r="B10" s="3">
        <v>117</v>
      </c>
      <c r="C10" s="3">
        <v>256</v>
      </c>
      <c r="D10" s="3">
        <v>110</v>
      </c>
      <c r="E10" s="3">
        <v>57</v>
      </c>
    </row>
    <row r="11" spans="1:5" x14ac:dyDescent="0.25">
      <c r="A11" s="4" t="s">
        <v>13</v>
      </c>
      <c r="B11" s="3">
        <v>80</v>
      </c>
      <c r="C11" s="3">
        <v>214</v>
      </c>
      <c r="D11" s="3">
        <v>91</v>
      </c>
      <c r="E11" s="3">
        <v>81</v>
      </c>
    </row>
    <row r="12" spans="1:5" x14ac:dyDescent="0.25">
      <c r="A12" s="4" t="s">
        <v>14</v>
      </c>
      <c r="B12" s="3">
        <v>107</v>
      </c>
      <c r="C12" s="3">
        <v>276</v>
      </c>
      <c r="D12" s="3">
        <v>101</v>
      </c>
      <c r="E12" s="3">
        <v>91</v>
      </c>
    </row>
    <row r="13" spans="1:5" x14ac:dyDescent="0.25">
      <c r="A13" s="4" t="s">
        <v>15</v>
      </c>
      <c r="B13" s="3">
        <v>241</v>
      </c>
      <c r="C13" s="3">
        <v>393</v>
      </c>
      <c r="D13" s="3">
        <v>204</v>
      </c>
      <c r="E13" s="3">
        <v>118</v>
      </c>
    </row>
    <row r="15" spans="1:5" x14ac:dyDescent="0.25">
      <c r="A15" t="s">
        <v>19</v>
      </c>
    </row>
    <row r="16" spans="1:5" x14ac:dyDescent="0.25">
      <c r="A16" t="s">
        <v>16</v>
      </c>
    </row>
    <row r="17" spans="1:1" x14ac:dyDescent="0.25">
      <c r="A17" t="s">
        <v>20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51F14-33D5-498F-B51E-A795C3BBAC1D}">
  <dimension ref="A1:E17"/>
  <sheetViews>
    <sheetView workbookViewId="0">
      <selection activeCell="A17" sqref="A17"/>
    </sheetView>
  </sheetViews>
  <sheetFormatPr defaultRowHeight="15" x14ac:dyDescent="0.25"/>
  <cols>
    <col min="1" max="1" width="25.7109375" style="5" customWidth="1"/>
    <col min="2" max="5" width="25.7109375" style="1" customWidth="1"/>
  </cols>
  <sheetData>
    <row r="1" spans="1:5" ht="45" x14ac:dyDescent="0.25">
      <c r="A1" s="6" t="s">
        <v>17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4" t="s">
        <v>4</v>
      </c>
      <c r="B2" s="3">
        <v>122</v>
      </c>
      <c r="C2" s="3">
        <v>788</v>
      </c>
      <c r="D2" s="3">
        <v>741</v>
      </c>
      <c r="E2" s="3">
        <v>746</v>
      </c>
    </row>
    <row r="3" spans="1:5" x14ac:dyDescent="0.25">
      <c r="A3" s="4" t="s">
        <v>5</v>
      </c>
      <c r="B3" s="3">
        <v>140</v>
      </c>
      <c r="C3" s="3">
        <v>1023</v>
      </c>
      <c r="D3" s="3">
        <v>628</v>
      </c>
      <c r="E3" s="3">
        <v>493</v>
      </c>
    </row>
    <row r="4" spans="1:5" x14ac:dyDescent="0.25">
      <c r="A4" s="4" t="s">
        <v>6</v>
      </c>
      <c r="B4" s="3">
        <v>133</v>
      </c>
      <c r="C4" s="3">
        <v>1251</v>
      </c>
      <c r="D4" s="3">
        <v>567</v>
      </c>
      <c r="E4" s="3">
        <v>345</v>
      </c>
    </row>
    <row r="5" spans="1:5" x14ac:dyDescent="0.25">
      <c r="A5" s="4" t="s">
        <v>7</v>
      </c>
      <c r="B5" s="3">
        <v>164</v>
      </c>
      <c r="C5" s="3">
        <v>1220</v>
      </c>
      <c r="D5" s="3">
        <v>604</v>
      </c>
      <c r="E5" s="3">
        <v>410</v>
      </c>
    </row>
    <row r="6" spans="1:5" x14ac:dyDescent="0.25">
      <c r="A6" s="4" t="s">
        <v>8</v>
      </c>
      <c r="B6" s="3">
        <v>238</v>
      </c>
      <c r="C6" s="3">
        <v>1270</v>
      </c>
      <c r="D6" s="3">
        <v>565</v>
      </c>
      <c r="E6" s="3">
        <v>389</v>
      </c>
    </row>
    <row r="7" spans="1:5" x14ac:dyDescent="0.25">
      <c r="A7" s="4" t="s">
        <v>9</v>
      </c>
      <c r="B7" s="3">
        <v>240</v>
      </c>
      <c r="C7" s="3">
        <v>1355</v>
      </c>
      <c r="D7" s="3">
        <v>528</v>
      </c>
      <c r="E7" s="3">
        <v>432</v>
      </c>
    </row>
    <row r="8" spans="1:5" x14ac:dyDescent="0.25">
      <c r="A8" s="4" t="s">
        <v>10</v>
      </c>
      <c r="B8" s="3">
        <v>194</v>
      </c>
      <c r="C8" s="3">
        <v>1208</v>
      </c>
      <c r="D8" s="3">
        <v>538</v>
      </c>
      <c r="E8" s="3">
        <v>448</v>
      </c>
    </row>
    <row r="9" spans="1:5" x14ac:dyDescent="0.25">
      <c r="A9" s="4" t="s">
        <v>11</v>
      </c>
      <c r="B9" s="3">
        <v>321</v>
      </c>
      <c r="C9" s="3">
        <v>1355</v>
      </c>
      <c r="D9" s="3">
        <v>426</v>
      </c>
      <c r="E9" s="3">
        <v>278</v>
      </c>
    </row>
    <row r="10" spans="1:5" x14ac:dyDescent="0.25">
      <c r="A10" s="4" t="s">
        <v>12</v>
      </c>
      <c r="B10" s="3">
        <v>268</v>
      </c>
      <c r="C10" s="3">
        <v>1462</v>
      </c>
      <c r="D10" s="3">
        <v>414</v>
      </c>
      <c r="E10" s="3">
        <v>359</v>
      </c>
    </row>
    <row r="11" spans="1:5" x14ac:dyDescent="0.25">
      <c r="A11" s="4" t="s">
        <v>13</v>
      </c>
      <c r="B11" s="3">
        <v>325</v>
      </c>
      <c r="C11" s="3">
        <v>1322</v>
      </c>
      <c r="D11" s="3">
        <v>509</v>
      </c>
      <c r="E11" s="3">
        <v>407</v>
      </c>
    </row>
    <row r="12" spans="1:5" x14ac:dyDescent="0.25">
      <c r="A12" s="4" t="s">
        <v>14</v>
      </c>
      <c r="B12" s="3">
        <v>454</v>
      </c>
      <c r="C12" s="3">
        <v>1468</v>
      </c>
      <c r="D12" s="3">
        <v>699</v>
      </c>
      <c r="E12" s="3">
        <v>540</v>
      </c>
    </row>
    <row r="13" spans="1:5" x14ac:dyDescent="0.25">
      <c r="A13" s="4" t="s">
        <v>15</v>
      </c>
      <c r="B13" s="3">
        <v>922</v>
      </c>
      <c r="C13" s="3">
        <v>3254</v>
      </c>
      <c r="D13" s="3">
        <v>1249</v>
      </c>
      <c r="E13" s="3">
        <v>958</v>
      </c>
    </row>
    <row r="15" spans="1:5" x14ac:dyDescent="0.25">
      <c r="A15" t="s">
        <v>18</v>
      </c>
    </row>
    <row r="16" spans="1:5" x14ac:dyDescent="0.25">
      <c r="A16" t="s">
        <v>16</v>
      </c>
    </row>
    <row r="17" spans="1:1" x14ac:dyDescent="0.25">
      <c r="A17" t="s">
        <v>20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CE415-1131-465F-97B6-3DF91EF88249}">
  <dimension ref="A1:E17"/>
  <sheetViews>
    <sheetView workbookViewId="0">
      <selection activeCell="A17" sqref="A17"/>
    </sheetView>
  </sheetViews>
  <sheetFormatPr defaultRowHeight="15" x14ac:dyDescent="0.25"/>
  <cols>
    <col min="1" max="1" width="25.7109375" style="5" customWidth="1"/>
    <col min="2" max="5" width="25.7109375" style="1" customWidth="1"/>
  </cols>
  <sheetData>
    <row r="1" spans="1:5" ht="45" x14ac:dyDescent="0.25">
      <c r="A1" s="6" t="s">
        <v>17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4" t="s">
        <v>4</v>
      </c>
      <c r="B2" s="3">
        <v>29</v>
      </c>
      <c r="C2" s="3">
        <v>80</v>
      </c>
      <c r="D2" s="3">
        <v>59</v>
      </c>
      <c r="E2" s="3">
        <v>67</v>
      </c>
    </row>
    <row r="3" spans="1:5" x14ac:dyDescent="0.25">
      <c r="A3" s="4" t="s">
        <v>5</v>
      </c>
      <c r="B3" s="3">
        <v>32</v>
      </c>
      <c r="C3" s="3">
        <v>86</v>
      </c>
      <c r="D3" s="3">
        <v>76</v>
      </c>
      <c r="E3" s="3">
        <v>88</v>
      </c>
    </row>
    <row r="4" spans="1:5" x14ac:dyDescent="0.25">
      <c r="A4" s="4" t="s">
        <v>6</v>
      </c>
      <c r="B4" s="3">
        <v>39</v>
      </c>
      <c r="C4" s="3">
        <v>94</v>
      </c>
      <c r="D4" s="3">
        <v>94</v>
      </c>
      <c r="E4" s="3">
        <v>58</v>
      </c>
    </row>
    <row r="5" spans="1:5" x14ac:dyDescent="0.25">
      <c r="A5" s="4" t="s">
        <v>7</v>
      </c>
      <c r="B5" s="3">
        <v>25</v>
      </c>
      <c r="C5" s="3">
        <v>96</v>
      </c>
      <c r="D5" s="3">
        <v>82</v>
      </c>
      <c r="E5" s="3">
        <v>74</v>
      </c>
    </row>
    <row r="6" spans="1:5" x14ac:dyDescent="0.25">
      <c r="A6" s="4" t="s">
        <v>8</v>
      </c>
      <c r="B6" s="3">
        <v>30</v>
      </c>
      <c r="C6" s="3">
        <v>179</v>
      </c>
      <c r="D6" s="3">
        <v>62</v>
      </c>
      <c r="E6" s="3">
        <v>60</v>
      </c>
    </row>
    <row r="7" spans="1:5" x14ac:dyDescent="0.25">
      <c r="A7" s="4" t="s">
        <v>9</v>
      </c>
      <c r="B7" s="3">
        <v>37</v>
      </c>
      <c r="C7" s="3">
        <v>149</v>
      </c>
      <c r="D7" s="3">
        <v>92</v>
      </c>
      <c r="E7" s="3">
        <v>134</v>
      </c>
    </row>
    <row r="8" spans="1:5" x14ac:dyDescent="0.25">
      <c r="A8" s="4" t="s">
        <v>10</v>
      </c>
      <c r="B8" s="3">
        <v>27</v>
      </c>
      <c r="C8" s="3">
        <v>119</v>
      </c>
      <c r="D8" s="3">
        <v>93</v>
      </c>
      <c r="E8" s="3">
        <v>70</v>
      </c>
    </row>
    <row r="9" spans="1:5" x14ac:dyDescent="0.25">
      <c r="A9" s="4" t="s">
        <v>11</v>
      </c>
      <c r="B9" s="3">
        <v>36</v>
      </c>
      <c r="C9" s="3">
        <v>139</v>
      </c>
      <c r="D9" s="3">
        <v>43</v>
      </c>
      <c r="E9" s="3">
        <v>47</v>
      </c>
    </row>
    <row r="10" spans="1:5" x14ac:dyDescent="0.25">
      <c r="A10" s="4" t="s">
        <v>12</v>
      </c>
      <c r="B10" s="3">
        <v>33</v>
      </c>
      <c r="C10" s="3">
        <v>107</v>
      </c>
      <c r="D10" s="3">
        <v>40</v>
      </c>
      <c r="E10" s="3">
        <v>23</v>
      </c>
    </row>
    <row r="11" spans="1:5" x14ac:dyDescent="0.25">
      <c r="A11" s="4" t="s">
        <v>13</v>
      </c>
      <c r="B11" s="3">
        <v>27</v>
      </c>
      <c r="C11" s="3">
        <v>108</v>
      </c>
      <c r="D11" s="3">
        <v>49</v>
      </c>
      <c r="E11" s="3">
        <v>52</v>
      </c>
    </row>
    <row r="12" spans="1:5" x14ac:dyDescent="0.25">
      <c r="A12" s="4" t="s">
        <v>14</v>
      </c>
      <c r="B12" s="3">
        <v>36</v>
      </c>
      <c r="C12" s="3">
        <v>181</v>
      </c>
      <c r="D12" s="3">
        <v>86</v>
      </c>
      <c r="E12" s="3">
        <v>55</v>
      </c>
    </row>
    <row r="13" spans="1:5" x14ac:dyDescent="0.25">
      <c r="A13" s="4" t="s">
        <v>15</v>
      </c>
      <c r="B13" s="3">
        <v>112</v>
      </c>
      <c r="C13" s="3">
        <v>348</v>
      </c>
      <c r="D13" s="3">
        <v>134</v>
      </c>
      <c r="E13" s="3">
        <v>63</v>
      </c>
    </row>
    <row r="15" spans="1:5" x14ac:dyDescent="0.25">
      <c r="A15" t="str" cm="1">
        <f t="array" aca="1" ref="A15" ca="1">"Demographic Group: " &amp;MID(CELL("filename",$A$1),FIND("]",CELL("filename",$A$1))+1,255)</f>
        <v>Demographic Group: Other (Ethnicity)</v>
      </c>
    </row>
    <row r="16" spans="1:5" x14ac:dyDescent="0.25">
      <c r="A16" t="s">
        <v>16</v>
      </c>
    </row>
    <row r="17" spans="1:1" x14ac:dyDescent="0.25">
      <c r="A17" t="s">
        <v>20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B6940-556A-435E-A0ED-2F4C9C2EDC5A}">
  <dimension ref="A1:E17"/>
  <sheetViews>
    <sheetView workbookViewId="0">
      <selection activeCell="A17" sqref="A17"/>
    </sheetView>
  </sheetViews>
  <sheetFormatPr defaultRowHeight="15" x14ac:dyDescent="0.25"/>
  <cols>
    <col min="1" max="1" width="25.7109375" style="5" customWidth="1"/>
    <col min="2" max="5" width="25.7109375" style="1" customWidth="1"/>
  </cols>
  <sheetData>
    <row r="1" spans="1:5" ht="45" x14ac:dyDescent="0.25">
      <c r="A1" s="6" t="s">
        <v>17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4" t="s">
        <v>4</v>
      </c>
      <c r="B2" s="3">
        <v>54</v>
      </c>
      <c r="C2" s="3">
        <v>96</v>
      </c>
      <c r="D2" s="3">
        <v>136</v>
      </c>
      <c r="E2" s="3">
        <v>158</v>
      </c>
    </row>
    <row r="3" spans="1:5" x14ac:dyDescent="0.25">
      <c r="A3" s="4" t="s">
        <v>5</v>
      </c>
      <c r="B3" s="3">
        <v>60</v>
      </c>
      <c r="C3" s="3">
        <v>117</v>
      </c>
      <c r="D3" s="3">
        <v>110</v>
      </c>
      <c r="E3" s="3">
        <v>67</v>
      </c>
    </row>
    <row r="4" spans="1:5" x14ac:dyDescent="0.25">
      <c r="A4" s="4" t="s">
        <v>6</v>
      </c>
      <c r="B4" s="3">
        <v>43</v>
      </c>
      <c r="C4" s="3">
        <v>98</v>
      </c>
      <c r="D4" s="3">
        <v>109</v>
      </c>
      <c r="E4" s="3">
        <v>54</v>
      </c>
    </row>
    <row r="5" spans="1:5" x14ac:dyDescent="0.25">
      <c r="A5" s="4" t="s">
        <v>7</v>
      </c>
      <c r="B5" s="3">
        <v>69</v>
      </c>
      <c r="C5" s="3">
        <v>134</v>
      </c>
      <c r="D5" s="3">
        <v>93</v>
      </c>
      <c r="E5" s="3">
        <v>63</v>
      </c>
    </row>
    <row r="6" spans="1:5" x14ac:dyDescent="0.25">
      <c r="A6" s="4" t="s">
        <v>8</v>
      </c>
      <c r="B6" s="3">
        <v>74</v>
      </c>
      <c r="C6" s="3">
        <v>177</v>
      </c>
      <c r="D6" s="3">
        <v>119</v>
      </c>
      <c r="E6" s="3">
        <v>65</v>
      </c>
    </row>
    <row r="7" spans="1:5" x14ac:dyDescent="0.25">
      <c r="A7" s="4" t="s">
        <v>9</v>
      </c>
      <c r="B7" s="3">
        <v>52</v>
      </c>
      <c r="C7" s="3">
        <v>83</v>
      </c>
      <c r="D7" s="3">
        <v>49</v>
      </c>
      <c r="E7" s="3">
        <v>38</v>
      </c>
    </row>
    <row r="8" spans="1:5" x14ac:dyDescent="0.25">
      <c r="A8" s="4" t="s">
        <v>10</v>
      </c>
      <c r="B8" s="3">
        <v>29</v>
      </c>
      <c r="C8" s="3">
        <v>127</v>
      </c>
      <c r="D8" s="3">
        <v>91</v>
      </c>
      <c r="E8" s="3">
        <v>73</v>
      </c>
    </row>
    <row r="9" spans="1:5" x14ac:dyDescent="0.25">
      <c r="A9" s="4" t="s">
        <v>11</v>
      </c>
      <c r="B9" s="3">
        <v>135</v>
      </c>
      <c r="C9" s="3">
        <v>116</v>
      </c>
      <c r="D9" s="3">
        <v>91</v>
      </c>
      <c r="E9" s="3">
        <v>41</v>
      </c>
    </row>
    <row r="10" spans="1:5" x14ac:dyDescent="0.25">
      <c r="A10" s="4" t="s">
        <v>12</v>
      </c>
      <c r="B10" s="3">
        <v>106</v>
      </c>
      <c r="C10" s="3">
        <v>154</v>
      </c>
      <c r="D10" s="3">
        <v>77</v>
      </c>
      <c r="E10" s="3">
        <v>41</v>
      </c>
    </row>
    <row r="11" spans="1:5" x14ac:dyDescent="0.25">
      <c r="A11" s="4" t="s">
        <v>13</v>
      </c>
      <c r="B11" s="3">
        <v>83</v>
      </c>
      <c r="C11" s="3">
        <v>124</v>
      </c>
      <c r="D11" s="3">
        <v>86</v>
      </c>
      <c r="E11" s="3">
        <v>48</v>
      </c>
    </row>
    <row r="12" spans="1:5" x14ac:dyDescent="0.25">
      <c r="A12" s="4" t="s">
        <v>14</v>
      </c>
      <c r="B12" s="3">
        <v>138</v>
      </c>
      <c r="C12" s="3">
        <v>173</v>
      </c>
      <c r="D12" s="3">
        <v>92</v>
      </c>
      <c r="E12" s="3">
        <v>77</v>
      </c>
    </row>
    <row r="13" spans="1:5" x14ac:dyDescent="0.25">
      <c r="A13" s="4" t="s">
        <v>15</v>
      </c>
      <c r="B13" s="3">
        <v>261</v>
      </c>
      <c r="C13" s="3">
        <v>300</v>
      </c>
      <c r="D13" s="3">
        <v>162</v>
      </c>
      <c r="E13" s="3">
        <v>133</v>
      </c>
    </row>
    <row r="15" spans="1:5" x14ac:dyDescent="0.25">
      <c r="A15" t="str" cm="1">
        <f t="array" aca="1" ref="A15" ca="1">"Demographic Group: " &amp;MID(CELL("filename",$A$1),FIND("]",CELL("filename",$A$1))+1,255)</f>
        <v>Demographic Group: Hispanic</v>
      </c>
    </row>
    <row r="16" spans="1:5" x14ac:dyDescent="0.25">
      <c r="A16" t="s">
        <v>16</v>
      </c>
    </row>
    <row r="17" spans="1:1" x14ac:dyDescent="0.25">
      <c r="A17" t="s">
        <v>20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6FF0C-203E-4DC8-9599-528B36DC6688}">
  <dimension ref="A1:E17"/>
  <sheetViews>
    <sheetView workbookViewId="0">
      <selection activeCell="A17" sqref="A17"/>
    </sheetView>
  </sheetViews>
  <sheetFormatPr defaultRowHeight="15" x14ac:dyDescent="0.25"/>
  <cols>
    <col min="1" max="1" width="25.7109375" style="5" customWidth="1"/>
    <col min="2" max="5" width="25.7109375" style="1" customWidth="1"/>
  </cols>
  <sheetData>
    <row r="1" spans="1:5" ht="45" x14ac:dyDescent="0.25">
      <c r="A1" s="6" t="s">
        <v>17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4" t="s">
        <v>4</v>
      </c>
      <c r="B2" s="3">
        <v>72</v>
      </c>
      <c r="C2" s="3">
        <v>280</v>
      </c>
      <c r="D2" s="3">
        <v>230</v>
      </c>
      <c r="E2" s="3">
        <v>327</v>
      </c>
    </row>
    <row r="3" spans="1:5" x14ac:dyDescent="0.25">
      <c r="A3" s="4" t="s">
        <v>5</v>
      </c>
      <c r="B3" s="3">
        <v>93</v>
      </c>
      <c r="C3" s="3">
        <v>415</v>
      </c>
      <c r="D3" s="3">
        <v>207</v>
      </c>
      <c r="E3" s="3">
        <v>252</v>
      </c>
    </row>
    <row r="4" spans="1:5" x14ac:dyDescent="0.25">
      <c r="A4" s="4" t="s">
        <v>6</v>
      </c>
      <c r="B4" s="3">
        <v>102</v>
      </c>
      <c r="C4" s="3">
        <v>444</v>
      </c>
      <c r="D4" s="3">
        <v>199</v>
      </c>
      <c r="E4" s="3">
        <v>160</v>
      </c>
    </row>
    <row r="5" spans="1:5" x14ac:dyDescent="0.25">
      <c r="A5" s="4" t="s">
        <v>7</v>
      </c>
      <c r="B5" s="3">
        <v>68</v>
      </c>
      <c r="C5" s="3">
        <v>363</v>
      </c>
      <c r="D5" s="3">
        <v>168</v>
      </c>
      <c r="E5" s="3">
        <v>165</v>
      </c>
    </row>
    <row r="6" spans="1:5" x14ac:dyDescent="0.25">
      <c r="A6" s="4" t="s">
        <v>8</v>
      </c>
      <c r="B6" s="3">
        <v>106</v>
      </c>
      <c r="C6" s="3">
        <v>340</v>
      </c>
      <c r="D6" s="3">
        <v>170</v>
      </c>
      <c r="E6" s="3">
        <v>140</v>
      </c>
    </row>
    <row r="7" spans="1:5" x14ac:dyDescent="0.25">
      <c r="A7" s="4" t="s">
        <v>9</v>
      </c>
      <c r="B7" s="3">
        <v>89</v>
      </c>
      <c r="C7" s="3">
        <v>464</v>
      </c>
      <c r="D7" s="3">
        <v>173</v>
      </c>
      <c r="E7" s="3">
        <v>207</v>
      </c>
    </row>
    <row r="8" spans="1:5" x14ac:dyDescent="0.25">
      <c r="A8" s="4" t="s">
        <v>10</v>
      </c>
      <c r="B8" s="3">
        <v>70</v>
      </c>
      <c r="C8" s="3">
        <v>405</v>
      </c>
      <c r="D8" s="3">
        <v>183</v>
      </c>
      <c r="E8" s="3">
        <v>176</v>
      </c>
    </row>
    <row r="9" spans="1:5" x14ac:dyDescent="0.25">
      <c r="A9" s="4" t="s">
        <v>11</v>
      </c>
      <c r="B9" s="3">
        <v>154</v>
      </c>
      <c r="C9" s="3">
        <v>547</v>
      </c>
      <c r="D9" s="3">
        <v>185</v>
      </c>
      <c r="E9" s="3">
        <v>199</v>
      </c>
    </row>
    <row r="10" spans="1:5" x14ac:dyDescent="0.25">
      <c r="A10" s="4" t="s">
        <v>12</v>
      </c>
      <c r="B10" s="3">
        <v>118</v>
      </c>
      <c r="C10" s="3">
        <v>536</v>
      </c>
      <c r="D10" s="3">
        <v>183</v>
      </c>
      <c r="E10" s="3">
        <v>210</v>
      </c>
    </row>
    <row r="11" spans="1:5" x14ac:dyDescent="0.25">
      <c r="A11" s="4" t="s">
        <v>13</v>
      </c>
      <c r="B11" s="3">
        <v>123</v>
      </c>
      <c r="C11" s="3">
        <v>467</v>
      </c>
      <c r="D11" s="3">
        <v>205</v>
      </c>
      <c r="E11" s="3">
        <v>237</v>
      </c>
    </row>
    <row r="12" spans="1:5" x14ac:dyDescent="0.25">
      <c r="A12" s="4" t="s">
        <v>14</v>
      </c>
      <c r="B12" s="3">
        <v>156</v>
      </c>
      <c r="C12" s="3">
        <v>566</v>
      </c>
      <c r="D12" s="3">
        <v>293</v>
      </c>
      <c r="E12" s="3">
        <v>253</v>
      </c>
    </row>
    <row r="13" spans="1:5" x14ac:dyDescent="0.25">
      <c r="A13" s="4" t="s">
        <v>15</v>
      </c>
      <c r="B13" s="3">
        <v>426</v>
      </c>
      <c r="C13" s="3">
        <v>1200</v>
      </c>
      <c r="D13" s="3">
        <v>463</v>
      </c>
      <c r="E13" s="3">
        <v>483</v>
      </c>
    </row>
    <row r="15" spans="1:5" x14ac:dyDescent="0.25">
      <c r="A15" t="str" cm="1">
        <f t="array" aca="1" ref="A15" ca="1">"Demographic Group: " &amp;MID(CELL("filename",$A$1),FIND("]",CELL("filename",$A$1))+1,255)</f>
        <v>Demographic Group: Less than $20,000</v>
      </c>
    </row>
    <row r="16" spans="1:5" x14ac:dyDescent="0.25">
      <c r="A16" t="s">
        <v>16</v>
      </c>
    </row>
    <row r="17" spans="1:1" x14ac:dyDescent="0.25">
      <c r="A17" t="s">
        <v>20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B498-0E1E-4001-91DF-6B8CDFCBE674}">
  <dimension ref="A1:E17"/>
  <sheetViews>
    <sheetView workbookViewId="0">
      <selection activeCell="A17" sqref="A17"/>
    </sheetView>
  </sheetViews>
  <sheetFormatPr defaultRowHeight="15" x14ac:dyDescent="0.25"/>
  <cols>
    <col min="1" max="1" width="25.7109375" style="5" customWidth="1"/>
    <col min="2" max="5" width="25.7109375" style="1" customWidth="1"/>
  </cols>
  <sheetData>
    <row r="1" spans="1:5" ht="45" x14ac:dyDescent="0.25">
      <c r="A1" s="6" t="s">
        <v>17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4" t="s">
        <v>4</v>
      </c>
      <c r="B2" s="3">
        <v>60</v>
      </c>
      <c r="C2" s="3">
        <v>391</v>
      </c>
      <c r="D2" s="3">
        <v>334</v>
      </c>
      <c r="E2" s="3">
        <v>412</v>
      </c>
    </row>
    <row r="3" spans="1:5" x14ac:dyDescent="0.25">
      <c r="A3" s="4" t="s">
        <v>5</v>
      </c>
      <c r="B3" s="3">
        <v>77</v>
      </c>
      <c r="C3" s="3">
        <v>435</v>
      </c>
      <c r="D3" s="3">
        <v>337</v>
      </c>
      <c r="E3" s="3">
        <v>250</v>
      </c>
    </row>
    <row r="4" spans="1:5" x14ac:dyDescent="0.25">
      <c r="A4" s="4" t="s">
        <v>6</v>
      </c>
      <c r="B4" s="3">
        <v>85</v>
      </c>
      <c r="C4" s="3">
        <v>554</v>
      </c>
      <c r="D4" s="3">
        <v>315</v>
      </c>
      <c r="E4" s="3">
        <v>184</v>
      </c>
    </row>
    <row r="5" spans="1:5" x14ac:dyDescent="0.25">
      <c r="A5" s="4" t="s">
        <v>7</v>
      </c>
      <c r="B5" s="3">
        <v>137</v>
      </c>
      <c r="C5" s="3">
        <v>588</v>
      </c>
      <c r="D5" s="3">
        <v>354</v>
      </c>
      <c r="E5" s="3">
        <v>259</v>
      </c>
    </row>
    <row r="6" spans="1:5" x14ac:dyDescent="0.25">
      <c r="A6" s="4" t="s">
        <v>8</v>
      </c>
      <c r="B6" s="3">
        <v>130</v>
      </c>
      <c r="C6" s="3">
        <v>708</v>
      </c>
      <c r="D6" s="3">
        <v>292</v>
      </c>
      <c r="E6" s="3">
        <v>260</v>
      </c>
    </row>
    <row r="7" spans="1:5" x14ac:dyDescent="0.25">
      <c r="A7" s="4" t="s">
        <v>9</v>
      </c>
      <c r="B7" s="3">
        <v>79</v>
      </c>
      <c r="C7" s="3">
        <v>558</v>
      </c>
      <c r="D7" s="3">
        <v>248</v>
      </c>
      <c r="E7" s="3">
        <v>254</v>
      </c>
    </row>
    <row r="8" spans="1:5" x14ac:dyDescent="0.25">
      <c r="A8" s="4" t="s">
        <v>10</v>
      </c>
      <c r="B8" s="3">
        <v>106</v>
      </c>
      <c r="C8" s="3">
        <v>563</v>
      </c>
      <c r="D8" s="3">
        <v>305</v>
      </c>
      <c r="E8" s="3">
        <v>279</v>
      </c>
    </row>
    <row r="9" spans="1:5" x14ac:dyDescent="0.25">
      <c r="A9" s="4" t="s">
        <v>11</v>
      </c>
      <c r="B9" s="3">
        <v>167</v>
      </c>
      <c r="C9" s="3">
        <v>578</v>
      </c>
      <c r="D9" s="3">
        <v>192</v>
      </c>
      <c r="E9" s="3">
        <v>118</v>
      </c>
    </row>
    <row r="10" spans="1:5" x14ac:dyDescent="0.25">
      <c r="A10" s="4" t="s">
        <v>12</v>
      </c>
      <c r="B10" s="3">
        <v>127</v>
      </c>
      <c r="C10" s="3">
        <v>623</v>
      </c>
      <c r="D10" s="3">
        <v>226</v>
      </c>
      <c r="E10" s="3">
        <v>154</v>
      </c>
    </row>
    <row r="11" spans="1:5" x14ac:dyDescent="0.25">
      <c r="A11" s="4" t="s">
        <v>13</v>
      </c>
      <c r="B11" s="3">
        <v>131</v>
      </c>
      <c r="C11" s="3">
        <v>555</v>
      </c>
      <c r="D11" s="3">
        <v>245</v>
      </c>
      <c r="E11" s="3">
        <v>203</v>
      </c>
    </row>
    <row r="12" spans="1:5" x14ac:dyDescent="0.25">
      <c r="A12" s="4" t="s">
        <v>14</v>
      </c>
      <c r="B12" s="3">
        <v>157</v>
      </c>
      <c r="C12" s="3">
        <v>674</v>
      </c>
      <c r="D12" s="3">
        <v>346</v>
      </c>
      <c r="E12" s="3">
        <v>303</v>
      </c>
    </row>
    <row r="13" spans="1:5" x14ac:dyDescent="0.25">
      <c r="A13" s="4" t="s">
        <v>15</v>
      </c>
      <c r="B13" s="3">
        <v>379</v>
      </c>
      <c r="C13" s="3">
        <v>1308</v>
      </c>
      <c r="D13" s="3">
        <v>601</v>
      </c>
      <c r="E13" s="3">
        <v>457</v>
      </c>
    </row>
    <row r="15" spans="1:5" x14ac:dyDescent="0.25">
      <c r="A15" t="str" cm="1">
        <f t="array" aca="1" ref="A15" ca="1">"Demographic Group: " &amp;MID(CELL("filename",$A$1),FIND("]",CELL("filename",$A$1))+1,255)</f>
        <v>Demographic Group: $20,000 to $39,999</v>
      </c>
    </row>
    <row r="16" spans="1:5" x14ac:dyDescent="0.25">
      <c r="A16" t="s">
        <v>16</v>
      </c>
    </row>
    <row r="17" spans="1:1" x14ac:dyDescent="0.25">
      <c r="A17" t="s">
        <v>20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33899-D37B-43A3-8F34-8BA9535BD533}">
  <dimension ref="A1:E17"/>
  <sheetViews>
    <sheetView workbookViewId="0">
      <selection activeCell="A17" sqref="A17"/>
    </sheetView>
  </sheetViews>
  <sheetFormatPr defaultRowHeight="15" x14ac:dyDescent="0.25"/>
  <cols>
    <col min="1" max="1" width="25.7109375" style="5" customWidth="1"/>
    <col min="2" max="5" width="25.7109375" style="1" customWidth="1"/>
  </cols>
  <sheetData>
    <row r="1" spans="1:5" ht="45" x14ac:dyDescent="0.25">
      <c r="A1" s="6" t="s">
        <v>17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4" t="s">
        <v>4</v>
      </c>
      <c r="B2" s="3">
        <v>22</v>
      </c>
      <c r="C2" s="3">
        <v>110</v>
      </c>
      <c r="D2" s="3">
        <v>133</v>
      </c>
      <c r="E2" s="3">
        <v>91</v>
      </c>
    </row>
    <row r="3" spans="1:5" x14ac:dyDescent="0.25">
      <c r="A3" s="4" t="s">
        <v>5</v>
      </c>
      <c r="B3" s="3">
        <v>30</v>
      </c>
      <c r="C3" s="3">
        <v>162</v>
      </c>
      <c r="D3" s="3">
        <v>102</v>
      </c>
      <c r="E3" s="3">
        <v>68</v>
      </c>
    </row>
    <row r="4" spans="1:5" x14ac:dyDescent="0.25">
      <c r="A4" s="4" t="s">
        <v>6</v>
      </c>
      <c r="B4" s="3">
        <v>26</v>
      </c>
      <c r="C4" s="3">
        <v>145</v>
      </c>
      <c r="D4" s="3">
        <v>73</v>
      </c>
      <c r="E4" s="3">
        <v>55</v>
      </c>
    </row>
    <row r="5" spans="1:5" x14ac:dyDescent="0.25">
      <c r="A5" s="4" t="s">
        <v>7</v>
      </c>
      <c r="B5" s="3">
        <v>27</v>
      </c>
      <c r="C5" s="3">
        <v>141</v>
      </c>
      <c r="D5" s="3">
        <v>95</v>
      </c>
      <c r="E5" s="3">
        <v>45</v>
      </c>
    </row>
    <row r="6" spans="1:5" x14ac:dyDescent="0.25">
      <c r="A6" s="4" t="s">
        <v>8</v>
      </c>
      <c r="B6" s="3">
        <v>33</v>
      </c>
      <c r="C6" s="3">
        <v>183</v>
      </c>
      <c r="D6" s="3">
        <v>82</v>
      </c>
      <c r="E6" s="3">
        <v>42</v>
      </c>
    </row>
    <row r="7" spans="1:5" x14ac:dyDescent="0.25">
      <c r="A7" s="4" t="s">
        <v>9</v>
      </c>
      <c r="B7" s="3">
        <v>30</v>
      </c>
      <c r="C7" s="3">
        <v>158</v>
      </c>
      <c r="D7" s="3">
        <v>83</v>
      </c>
      <c r="E7" s="3">
        <v>60</v>
      </c>
    </row>
    <row r="8" spans="1:5" x14ac:dyDescent="0.25">
      <c r="A8" s="4" t="s">
        <v>10</v>
      </c>
      <c r="B8" s="3">
        <v>30</v>
      </c>
      <c r="C8" s="3">
        <v>179</v>
      </c>
      <c r="D8" s="3">
        <v>79</v>
      </c>
      <c r="E8" s="3">
        <v>60</v>
      </c>
    </row>
    <row r="9" spans="1:5" x14ac:dyDescent="0.25">
      <c r="A9" s="4" t="s">
        <v>11</v>
      </c>
      <c r="B9" s="3">
        <v>60</v>
      </c>
      <c r="C9" s="3">
        <v>217</v>
      </c>
      <c r="D9" s="3">
        <v>73</v>
      </c>
      <c r="E9" s="3">
        <v>39</v>
      </c>
    </row>
    <row r="10" spans="1:5" x14ac:dyDescent="0.25">
      <c r="A10" s="4" t="s">
        <v>12</v>
      </c>
      <c r="B10" s="3">
        <v>54</v>
      </c>
      <c r="C10" s="3">
        <v>176</v>
      </c>
      <c r="D10" s="3">
        <v>70</v>
      </c>
      <c r="E10" s="3">
        <v>40</v>
      </c>
    </row>
    <row r="11" spans="1:5" x14ac:dyDescent="0.25">
      <c r="A11" s="4" t="s">
        <v>13</v>
      </c>
      <c r="B11" s="3">
        <v>38</v>
      </c>
      <c r="C11" s="3">
        <v>167</v>
      </c>
      <c r="D11" s="3">
        <v>82</v>
      </c>
      <c r="E11" s="3">
        <v>63</v>
      </c>
    </row>
    <row r="12" spans="1:5" x14ac:dyDescent="0.25">
      <c r="A12" s="4" t="s">
        <v>14</v>
      </c>
      <c r="B12" s="3">
        <v>70</v>
      </c>
      <c r="C12" s="3">
        <v>207</v>
      </c>
      <c r="D12" s="3">
        <v>103</v>
      </c>
      <c r="E12" s="3">
        <v>68</v>
      </c>
    </row>
    <row r="13" spans="1:5" x14ac:dyDescent="0.25">
      <c r="A13" s="4" t="s">
        <v>15</v>
      </c>
      <c r="B13" s="3">
        <v>143</v>
      </c>
      <c r="C13" s="3">
        <v>415</v>
      </c>
      <c r="D13" s="3">
        <v>215</v>
      </c>
      <c r="E13" s="3">
        <v>110</v>
      </c>
    </row>
    <row r="15" spans="1:5" x14ac:dyDescent="0.25">
      <c r="A15" t="str" cm="1">
        <f t="array" aca="1" ref="A15" ca="1">"Demographic Group: " &amp;MID(CELL("filename",$A$1),FIND("]",CELL("filename",$A$1))+1,255)</f>
        <v>Demographic Group: $40,000 to $54,999</v>
      </c>
    </row>
    <row r="16" spans="1:5" x14ac:dyDescent="0.25">
      <c r="A16" t="s">
        <v>16</v>
      </c>
    </row>
    <row r="17" spans="1:1" x14ac:dyDescent="0.25">
      <c r="A17" t="s">
        <v>20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00FA6-D444-4A88-90D0-22BC350CD89D}">
  <dimension ref="A1:E17"/>
  <sheetViews>
    <sheetView workbookViewId="0">
      <selection activeCell="A17" sqref="A17"/>
    </sheetView>
  </sheetViews>
  <sheetFormatPr defaultRowHeight="15" x14ac:dyDescent="0.25"/>
  <cols>
    <col min="1" max="1" width="25.7109375" style="5" customWidth="1"/>
    <col min="2" max="5" width="25.7109375" style="1" customWidth="1"/>
  </cols>
  <sheetData>
    <row r="1" spans="1:5" ht="45" x14ac:dyDescent="0.25">
      <c r="A1" s="6" t="s">
        <v>17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4" t="s">
        <v>4</v>
      </c>
      <c r="B2" s="3">
        <v>30</v>
      </c>
      <c r="C2" s="3">
        <v>117</v>
      </c>
      <c r="D2" s="3">
        <v>160</v>
      </c>
      <c r="E2" s="3">
        <v>121</v>
      </c>
    </row>
    <row r="3" spans="1:5" x14ac:dyDescent="0.25">
      <c r="A3" s="4" t="s">
        <v>5</v>
      </c>
      <c r="B3" s="3">
        <v>34</v>
      </c>
      <c r="C3" s="3">
        <v>164</v>
      </c>
      <c r="D3" s="3">
        <v>122</v>
      </c>
      <c r="E3" s="3">
        <v>89</v>
      </c>
    </row>
    <row r="4" spans="1:5" x14ac:dyDescent="0.25">
      <c r="A4" s="4" t="s">
        <v>6</v>
      </c>
      <c r="B4" s="3">
        <v>33</v>
      </c>
      <c r="C4" s="3">
        <v>219</v>
      </c>
      <c r="D4" s="3">
        <v>137</v>
      </c>
      <c r="E4" s="3">
        <v>72</v>
      </c>
    </row>
    <row r="5" spans="1:5" x14ac:dyDescent="0.25">
      <c r="A5" s="4" t="s">
        <v>7</v>
      </c>
      <c r="B5" s="3">
        <v>40</v>
      </c>
      <c r="C5" s="3">
        <v>236</v>
      </c>
      <c r="D5" s="3">
        <v>129</v>
      </c>
      <c r="E5" s="3">
        <v>69</v>
      </c>
    </row>
    <row r="6" spans="1:5" x14ac:dyDescent="0.25">
      <c r="A6" s="4" t="s">
        <v>8</v>
      </c>
      <c r="B6" s="3">
        <v>56</v>
      </c>
      <c r="C6" s="3">
        <v>218</v>
      </c>
      <c r="D6" s="3">
        <v>123</v>
      </c>
      <c r="E6" s="3">
        <v>62</v>
      </c>
    </row>
    <row r="7" spans="1:5" x14ac:dyDescent="0.25">
      <c r="A7" s="4" t="s">
        <v>9</v>
      </c>
      <c r="B7" s="3">
        <v>44</v>
      </c>
      <c r="C7" s="3">
        <v>246</v>
      </c>
      <c r="D7" s="3">
        <v>93</v>
      </c>
      <c r="E7" s="3">
        <v>59</v>
      </c>
    </row>
    <row r="8" spans="1:5" x14ac:dyDescent="0.25">
      <c r="A8" s="4" t="s">
        <v>10</v>
      </c>
      <c r="B8" s="3">
        <v>47</v>
      </c>
      <c r="C8" s="3">
        <v>200</v>
      </c>
      <c r="D8" s="3">
        <v>112</v>
      </c>
      <c r="E8" s="3">
        <v>72</v>
      </c>
    </row>
    <row r="9" spans="1:5" x14ac:dyDescent="0.25">
      <c r="A9" s="4" t="s">
        <v>11</v>
      </c>
      <c r="B9" s="3">
        <v>61</v>
      </c>
      <c r="C9" s="3">
        <v>228</v>
      </c>
      <c r="D9" s="3">
        <v>93</v>
      </c>
      <c r="E9" s="3">
        <v>25</v>
      </c>
    </row>
    <row r="10" spans="1:5" x14ac:dyDescent="0.25">
      <c r="A10" s="4" t="s">
        <v>12</v>
      </c>
      <c r="B10" s="3">
        <v>81</v>
      </c>
      <c r="C10" s="3">
        <v>276</v>
      </c>
      <c r="D10" s="3">
        <v>73</v>
      </c>
      <c r="E10" s="3">
        <v>42</v>
      </c>
    </row>
    <row r="11" spans="1:5" x14ac:dyDescent="0.25">
      <c r="A11" s="4" t="s">
        <v>13</v>
      </c>
      <c r="B11" s="3">
        <v>66</v>
      </c>
      <c r="C11" s="3">
        <v>248</v>
      </c>
      <c r="D11" s="3">
        <v>97</v>
      </c>
      <c r="E11" s="3">
        <v>46</v>
      </c>
    </row>
    <row r="12" spans="1:5" x14ac:dyDescent="0.25">
      <c r="A12" s="4" t="s">
        <v>14</v>
      </c>
      <c r="B12" s="3">
        <v>111</v>
      </c>
      <c r="C12" s="3">
        <v>287</v>
      </c>
      <c r="D12" s="3">
        <v>102</v>
      </c>
      <c r="E12" s="3">
        <v>76</v>
      </c>
    </row>
    <row r="13" spans="1:5" x14ac:dyDescent="0.25">
      <c r="A13" s="4" t="s">
        <v>15</v>
      </c>
      <c r="B13" s="3">
        <v>187</v>
      </c>
      <c r="C13" s="3">
        <v>572</v>
      </c>
      <c r="D13" s="3">
        <v>233</v>
      </c>
      <c r="E13" s="3">
        <v>106</v>
      </c>
    </row>
    <row r="15" spans="1:5" x14ac:dyDescent="0.25">
      <c r="A15" t="str" cm="1">
        <f t="array" aca="1" ref="A15" ca="1">"Demographic Group: " &amp;MID(CELL("filename",$A$1),FIND("]",CELL("filename",$A$1))+1,255)</f>
        <v>Demographic Group: $55,000 to $74,999</v>
      </c>
    </row>
    <row r="16" spans="1:5" x14ac:dyDescent="0.25">
      <c r="A16" t="s">
        <v>16</v>
      </c>
    </row>
    <row r="17" spans="1:1" x14ac:dyDescent="0.25">
      <c r="A17" t="s">
        <v>20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9868E-ADC7-4C40-A88F-51A379A535B1}">
  <dimension ref="A1:E17"/>
  <sheetViews>
    <sheetView workbookViewId="0">
      <selection activeCell="A17" sqref="A17"/>
    </sheetView>
  </sheetViews>
  <sheetFormatPr defaultRowHeight="15" x14ac:dyDescent="0.25"/>
  <cols>
    <col min="1" max="1" width="25.7109375" style="5" customWidth="1"/>
    <col min="2" max="5" width="25.7109375" style="1" customWidth="1"/>
  </cols>
  <sheetData>
    <row r="1" spans="1:5" ht="45" x14ac:dyDescent="0.25">
      <c r="A1" s="6" t="s">
        <v>17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4" t="s">
        <v>4</v>
      </c>
      <c r="B2" s="3">
        <v>24</v>
      </c>
      <c r="C2" s="3">
        <v>89</v>
      </c>
      <c r="D2" s="3">
        <v>81</v>
      </c>
      <c r="E2" s="3">
        <v>55</v>
      </c>
    </row>
    <row r="3" spans="1:5" x14ac:dyDescent="0.25">
      <c r="A3" s="4" t="s">
        <v>5</v>
      </c>
      <c r="B3" s="3">
        <v>28</v>
      </c>
      <c r="C3" s="3">
        <v>102</v>
      </c>
      <c r="D3" s="3">
        <v>61</v>
      </c>
      <c r="E3" s="3">
        <v>36</v>
      </c>
    </row>
    <row r="4" spans="1:5" x14ac:dyDescent="0.25">
      <c r="A4" s="4" t="s">
        <v>6</v>
      </c>
      <c r="B4" s="3">
        <v>25</v>
      </c>
      <c r="C4" s="3">
        <v>105</v>
      </c>
      <c r="D4" s="3">
        <v>70</v>
      </c>
      <c r="E4" s="3">
        <v>29</v>
      </c>
    </row>
    <row r="5" spans="1:5" x14ac:dyDescent="0.25">
      <c r="A5" s="4" t="s">
        <v>7</v>
      </c>
      <c r="B5" s="3">
        <v>24</v>
      </c>
      <c r="C5" s="3">
        <v>109</v>
      </c>
      <c r="D5" s="3">
        <v>71</v>
      </c>
      <c r="E5" s="3">
        <v>31</v>
      </c>
    </row>
    <row r="6" spans="1:5" x14ac:dyDescent="0.25">
      <c r="A6" s="4" t="s">
        <v>8</v>
      </c>
      <c r="B6" s="3">
        <v>31</v>
      </c>
      <c r="C6" s="3">
        <v>120</v>
      </c>
      <c r="D6" s="3">
        <v>62</v>
      </c>
      <c r="E6" s="3">
        <v>27</v>
      </c>
    </row>
    <row r="7" spans="1:5" x14ac:dyDescent="0.25">
      <c r="A7" s="4" t="s">
        <v>9</v>
      </c>
      <c r="B7" s="3">
        <v>38</v>
      </c>
      <c r="C7" s="3">
        <v>119</v>
      </c>
      <c r="D7" s="3">
        <v>47</v>
      </c>
      <c r="E7" s="3">
        <v>33</v>
      </c>
    </row>
    <row r="8" spans="1:5" x14ac:dyDescent="0.25">
      <c r="A8" s="4" t="s">
        <v>10</v>
      </c>
      <c r="B8" s="3">
        <v>26</v>
      </c>
      <c r="C8" s="3">
        <v>113</v>
      </c>
      <c r="D8" s="3">
        <v>58</v>
      </c>
      <c r="E8" s="3">
        <v>31</v>
      </c>
    </row>
    <row r="9" spans="1:5" x14ac:dyDescent="0.25">
      <c r="A9" s="4" t="s">
        <v>11</v>
      </c>
      <c r="B9" s="3">
        <v>48</v>
      </c>
      <c r="C9" s="3">
        <v>112</v>
      </c>
      <c r="D9" s="3">
        <v>46</v>
      </c>
      <c r="E9" s="3">
        <v>17</v>
      </c>
    </row>
    <row r="10" spans="1:5" x14ac:dyDescent="0.25">
      <c r="A10" s="4" t="s">
        <v>12</v>
      </c>
      <c r="B10" s="3">
        <v>45</v>
      </c>
      <c r="C10" s="3">
        <v>148</v>
      </c>
      <c r="D10" s="3">
        <v>39</v>
      </c>
      <c r="E10" s="3">
        <v>18</v>
      </c>
    </row>
    <row r="11" spans="1:5" x14ac:dyDescent="0.25">
      <c r="A11" s="4" t="s">
        <v>13</v>
      </c>
      <c r="B11" s="3">
        <v>51</v>
      </c>
      <c r="C11" s="3">
        <v>142</v>
      </c>
      <c r="D11" s="3">
        <v>46</v>
      </c>
      <c r="E11" s="3">
        <v>18</v>
      </c>
    </row>
    <row r="12" spans="1:5" x14ac:dyDescent="0.25">
      <c r="A12" s="4" t="s">
        <v>14</v>
      </c>
      <c r="B12" s="3">
        <v>67</v>
      </c>
      <c r="C12" s="3">
        <v>144</v>
      </c>
      <c r="D12" s="3">
        <v>54</v>
      </c>
      <c r="E12" s="3">
        <v>31</v>
      </c>
    </row>
    <row r="13" spans="1:5" x14ac:dyDescent="0.25">
      <c r="A13" s="4" t="s">
        <v>15</v>
      </c>
      <c r="B13" s="3">
        <v>121</v>
      </c>
      <c r="C13" s="3">
        <v>322</v>
      </c>
      <c r="D13" s="3">
        <v>88</v>
      </c>
      <c r="E13" s="3">
        <v>56</v>
      </c>
    </row>
    <row r="15" spans="1:5" x14ac:dyDescent="0.25">
      <c r="A15" t="str" cm="1">
        <f t="array" aca="1" ref="A15" ca="1">"Demographic Group: " &amp;MID(CELL("filename",$A$1),FIND("]",CELL("filename",$A$1))+1,255)</f>
        <v>Demographic Group: $75,000 to $99,999</v>
      </c>
    </row>
    <row r="16" spans="1:5" x14ac:dyDescent="0.25">
      <c r="A16" t="s">
        <v>16</v>
      </c>
    </row>
    <row r="17" spans="1:1" x14ac:dyDescent="0.25">
      <c r="A17" t="s">
        <v>20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5ACDC-B80F-445B-9FA7-1CD6342F483C}">
  <dimension ref="A1:E17"/>
  <sheetViews>
    <sheetView workbookViewId="0">
      <selection activeCell="A17" sqref="A17"/>
    </sheetView>
  </sheetViews>
  <sheetFormatPr defaultRowHeight="15" x14ac:dyDescent="0.25"/>
  <cols>
    <col min="1" max="1" width="25.7109375" style="5" customWidth="1"/>
    <col min="2" max="5" width="25.7109375" style="1" customWidth="1"/>
  </cols>
  <sheetData>
    <row r="1" spans="1:5" ht="45" x14ac:dyDescent="0.25">
      <c r="A1" s="6" t="s">
        <v>17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4" t="s">
        <v>4</v>
      </c>
      <c r="B2" s="3">
        <v>17</v>
      </c>
      <c r="C2" s="3">
        <v>45</v>
      </c>
      <c r="D2" s="3">
        <v>41</v>
      </c>
      <c r="E2" s="3">
        <v>31</v>
      </c>
    </row>
    <row r="3" spans="1:5" x14ac:dyDescent="0.25">
      <c r="A3" s="4" t="s">
        <v>5</v>
      </c>
      <c r="B3" s="3">
        <v>18</v>
      </c>
      <c r="C3" s="3">
        <v>54</v>
      </c>
      <c r="D3" s="3">
        <v>46</v>
      </c>
      <c r="E3" s="3">
        <v>29</v>
      </c>
    </row>
    <row r="4" spans="1:5" x14ac:dyDescent="0.25">
      <c r="A4" s="4" t="s">
        <v>6</v>
      </c>
      <c r="B4" s="3">
        <v>12</v>
      </c>
      <c r="C4" s="3">
        <v>68</v>
      </c>
      <c r="D4" s="3">
        <v>40</v>
      </c>
      <c r="E4" s="3">
        <v>22</v>
      </c>
    </row>
    <row r="5" spans="1:5" x14ac:dyDescent="0.25">
      <c r="A5" s="4" t="s">
        <v>7</v>
      </c>
      <c r="B5" s="3">
        <v>19</v>
      </c>
      <c r="C5" s="3">
        <v>67</v>
      </c>
      <c r="D5" s="3">
        <v>43</v>
      </c>
      <c r="E5" s="3">
        <v>17</v>
      </c>
    </row>
    <row r="6" spans="1:5" x14ac:dyDescent="0.25">
      <c r="A6" s="4" t="s">
        <v>8</v>
      </c>
      <c r="B6" s="3">
        <v>31</v>
      </c>
      <c r="C6" s="3">
        <v>67</v>
      </c>
      <c r="D6" s="3">
        <v>34</v>
      </c>
      <c r="E6" s="3">
        <v>18</v>
      </c>
    </row>
    <row r="7" spans="1:5" x14ac:dyDescent="0.25">
      <c r="A7" s="4" t="s">
        <v>9</v>
      </c>
      <c r="B7" s="3">
        <v>30</v>
      </c>
      <c r="C7" s="3">
        <v>71</v>
      </c>
      <c r="D7" s="3">
        <v>26</v>
      </c>
      <c r="E7" s="3">
        <v>13</v>
      </c>
    </row>
    <row r="8" spans="1:5" x14ac:dyDescent="0.25">
      <c r="A8" s="4" t="s">
        <v>10</v>
      </c>
      <c r="B8" s="3">
        <v>24</v>
      </c>
      <c r="C8" s="3">
        <v>79</v>
      </c>
      <c r="D8" s="3">
        <v>33</v>
      </c>
      <c r="E8" s="3">
        <v>15</v>
      </c>
    </row>
    <row r="9" spans="1:5" x14ac:dyDescent="0.25">
      <c r="A9" s="4" t="s">
        <v>11</v>
      </c>
      <c r="B9" s="3">
        <v>48</v>
      </c>
      <c r="C9" s="3">
        <v>81</v>
      </c>
      <c r="D9" s="3">
        <v>26</v>
      </c>
      <c r="E9" s="3">
        <v>11</v>
      </c>
    </row>
    <row r="10" spans="1:5" x14ac:dyDescent="0.25">
      <c r="A10" s="4" t="s">
        <v>12</v>
      </c>
      <c r="B10" s="3">
        <v>33</v>
      </c>
      <c r="C10" s="3">
        <v>84</v>
      </c>
      <c r="D10" s="3">
        <v>23</v>
      </c>
      <c r="E10" s="3">
        <v>6</v>
      </c>
    </row>
    <row r="11" spans="1:5" x14ac:dyDescent="0.25">
      <c r="A11" s="4" t="s">
        <v>13</v>
      </c>
      <c r="B11" s="3">
        <v>33</v>
      </c>
      <c r="C11" s="3">
        <v>72</v>
      </c>
      <c r="D11" s="3">
        <v>22</v>
      </c>
      <c r="E11" s="3">
        <v>10</v>
      </c>
    </row>
    <row r="12" spans="1:5" x14ac:dyDescent="0.25">
      <c r="A12" s="4" t="s">
        <v>14</v>
      </c>
      <c r="B12" s="3">
        <v>59</v>
      </c>
      <c r="C12" s="3">
        <v>92</v>
      </c>
      <c r="D12" s="3">
        <v>39</v>
      </c>
      <c r="E12" s="3">
        <v>13</v>
      </c>
    </row>
    <row r="13" spans="1:5" x14ac:dyDescent="0.25">
      <c r="A13" s="4" t="s">
        <v>15</v>
      </c>
      <c r="B13" s="3">
        <v>94</v>
      </c>
      <c r="C13" s="3">
        <v>182</v>
      </c>
      <c r="D13" s="3">
        <v>75</v>
      </c>
      <c r="E13" s="3">
        <v>29</v>
      </c>
    </row>
    <row r="15" spans="1:5" x14ac:dyDescent="0.25">
      <c r="A15" t="str" cm="1">
        <f t="array" aca="1" ref="A15" ca="1">"Demographic Group: " &amp;MID(CELL("filename",$A$1),FIND("]",CELL("filename",$A$1))+1,255)</f>
        <v>Demographic Group: $100,000 to $124,999</v>
      </c>
    </row>
    <row r="16" spans="1:5" x14ac:dyDescent="0.25">
      <c r="A16" t="s">
        <v>16</v>
      </c>
    </row>
    <row r="17" spans="1:1" x14ac:dyDescent="0.25">
      <c r="A17" t="s">
        <v>20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0B889-EFCA-4287-A78B-F4B6AF551E0D}">
  <dimension ref="A1:E17"/>
  <sheetViews>
    <sheetView workbookViewId="0">
      <selection activeCell="A17" sqref="A17"/>
    </sheetView>
  </sheetViews>
  <sheetFormatPr defaultRowHeight="15" x14ac:dyDescent="0.25"/>
  <cols>
    <col min="1" max="1" width="25.7109375" style="5" customWidth="1"/>
    <col min="2" max="5" width="25.7109375" style="1" customWidth="1"/>
  </cols>
  <sheetData>
    <row r="1" spans="1:5" ht="45" x14ac:dyDescent="0.25">
      <c r="A1" s="6" t="s">
        <v>17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4" t="s">
        <v>4</v>
      </c>
      <c r="B2" s="3">
        <v>15</v>
      </c>
      <c r="C2" s="3">
        <v>26</v>
      </c>
      <c r="D2" s="3">
        <v>27</v>
      </c>
      <c r="E2" s="3">
        <v>14</v>
      </c>
    </row>
    <row r="3" spans="1:5" x14ac:dyDescent="0.25">
      <c r="A3" s="4" t="s">
        <v>5</v>
      </c>
      <c r="B3" s="3">
        <v>14</v>
      </c>
      <c r="C3" s="3">
        <v>33</v>
      </c>
      <c r="D3" s="3">
        <v>27</v>
      </c>
      <c r="E3" s="3">
        <v>12</v>
      </c>
    </row>
    <row r="4" spans="1:5" x14ac:dyDescent="0.25">
      <c r="A4" s="4" t="s">
        <v>6</v>
      </c>
      <c r="B4" s="3">
        <v>12</v>
      </c>
      <c r="C4" s="3">
        <v>42</v>
      </c>
      <c r="D4" s="3">
        <v>20</v>
      </c>
      <c r="E4" s="3">
        <v>6</v>
      </c>
    </row>
    <row r="5" spans="1:5" x14ac:dyDescent="0.25">
      <c r="A5" s="4" t="s">
        <v>7</v>
      </c>
      <c r="B5" s="3">
        <v>18</v>
      </c>
      <c r="C5" s="3">
        <v>45</v>
      </c>
      <c r="D5" s="3">
        <v>19</v>
      </c>
      <c r="E5" s="3">
        <v>10</v>
      </c>
    </row>
    <row r="6" spans="1:5" x14ac:dyDescent="0.25">
      <c r="A6" s="4" t="s">
        <v>8</v>
      </c>
      <c r="B6" s="3">
        <v>24</v>
      </c>
      <c r="C6" s="3">
        <v>41</v>
      </c>
      <c r="D6" s="3">
        <v>18</v>
      </c>
      <c r="E6" s="3">
        <v>6</v>
      </c>
    </row>
    <row r="7" spans="1:5" x14ac:dyDescent="0.25">
      <c r="A7" s="4" t="s">
        <v>9</v>
      </c>
      <c r="B7" s="3">
        <v>26</v>
      </c>
      <c r="C7" s="3">
        <v>40</v>
      </c>
      <c r="D7" s="3">
        <v>18</v>
      </c>
      <c r="E7" s="3">
        <v>8</v>
      </c>
    </row>
    <row r="8" spans="1:5" x14ac:dyDescent="0.25">
      <c r="A8" s="4" t="s">
        <v>10</v>
      </c>
      <c r="B8" s="3">
        <v>17</v>
      </c>
      <c r="C8" s="3">
        <v>41</v>
      </c>
      <c r="D8" s="3">
        <v>21</v>
      </c>
      <c r="E8" s="3">
        <v>6</v>
      </c>
    </row>
    <row r="9" spans="1:5" x14ac:dyDescent="0.25">
      <c r="A9" s="4" t="s">
        <v>11</v>
      </c>
      <c r="B9" s="3">
        <v>33</v>
      </c>
      <c r="C9" s="3">
        <v>39</v>
      </c>
      <c r="D9" s="3">
        <v>12</v>
      </c>
      <c r="E9" s="3">
        <v>5</v>
      </c>
    </row>
    <row r="10" spans="1:5" x14ac:dyDescent="0.25">
      <c r="A10" s="4" t="s">
        <v>12</v>
      </c>
      <c r="B10" s="3">
        <v>34</v>
      </c>
      <c r="C10" s="3">
        <v>50</v>
      </c>
      <c r="D10" s="3">
        <v>15</v>
      </c>
      <c r="E10" s="3">
        <v>5</v>
      </c>
    </row>
    <row r="11" spans="1:5" x14ac:dyDescent="0.25">
      <c r="A11" s="4" t="s">
        <v>13</v>
      </c>
      <c r="B11" s="3">
        <v>34</v>
      </c>
      <c r="C11" s="3">
        <v>48</v>
      </c>
      <c r="D11" s="3">
        <v>20</v>
      </c>
      <c r="E11" s="3">
        <v>5</v>
      </c>
    </row>
    <row r="12" spans="1:5" x14ac:dyDescent="0.25">
      <c r="A12" s="4" t="s">
        <v>14</v>
      </c>
      <c r="B12" s="3">
        <v>56</v>
      </c>
      <c r="C12" s="3">
        <v>54</v>
      </c>
      <c r="D12" s="3">
        <v>19</v>
      </c>
      <c r="E12" s="3">
        <v>12</v>
      </c>
    </row>
    <row r="13" spans="1:5" x14ac:dyDescent="0.25">
      <c r="A13" s="4" t="s">
        <v>15</v>
      </c>
      <c r="B13" s="3">
        <v>94</v>
      </c>
      <c r="C13" s="3">
        <v>116</v>
      </c>
      <c r="D13" s="3">
        <v>36</v>
      </c>
      <c r="E13" s="3">
        <v>14</v>
      </c>
    </row>
    <row r="15" spans="1:5" x14ac:dyDescent="0.25">
      <c r="A15" t="str" cm="1">
        <f t="array" aca="1" ref="A15" ca="1">"Demographic Group: " &amp;MID(CELL("filename",$A$1),FIND("]",CELL("filename",$A$1))+1,255)</f>
        <v>Demographic Group: $125,000 to $149,999</v>
      </c>
    </row>
    <row r="16" spans="1:5" x14ac:dyDescent="0.25">
      <c r="A16" t="s">
        <v>16</v>
      </c>
    </row>
    <row r="17" spans="1:1" x14ac:dyDescent="0.25">
      <c r="A17" t="s">
        <v>20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D11DD-C48C-4A70-86BD-7BDD42AA0810}">
  <dimension ref="A1:E17"/>
  <sheetViews>
    <sheetView workbookViewId="0">
      <selection activeCell="A17" sqref="A17"/>
    </sheetView>
  </sheetViews>
  <sheetFormatPr defaultRowHeight="15" x14ac:dyDescent="0.25"/>
  <cols>
    <col min="1" max="1" width="25.7109375" style="5" customWidth="1"/>
    <col min="2" max="5" width="25.7109375" style="1" customWidth="1"/>
  </cols>
  <sheetData>
    <row r="1" spans="1:5" ht="45" x14ac:dyDescent="0.25">
      <c r="A1" s="6" t="s">
        <v>17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4" t="s">
        <v>4</v>
      </c>
      <c r="B2" s="3">
        <v>11</v>
      </c>
      <c r="C2" s="3">
        <v>27</v>
      </c>
      <c r="D2" s="3">
        <v>31</v>
      </c>
      <c r="E2" s="3">
        <v>14</v>
      </c>
    </row>
    <row r="3" spans="1:5" x14ac:dyDescent="0.25">
      <c r="A3" s="4" t="s">
        <v>5</v>
      </c>
      <c r="B3" s="3">
        <v>9</v>
      </c>
      <c r="C3" s="3">
        <v>32</v>
      </c>
      <c r="D3" s="3">
        <v>26</v>
      </c>
      <c r="E3" s="3">
        <v>11</v>
      </c>
    </row>
    <row r="4" spans="1:5" x14ac:dyDescent="0.25">
      <c r="A4" s="4" t="s">
        <v>6</v>
      </c>
      <c r="B4" s="3">
        <v>8</v>
      </c>
      <c r="C4" s="3">
        <v>41</v>
      </c>
      <c r="D4" s="3">
        <v>20</v>
      </c>
      <c r="E4" s="3">
        <v>6</v>
      </c>
    </row>
    <row r="5" spans="1:5" x14ac:dyDescent="0.25">
      <c r="A5" s="4" t="s">
        <v>7</v>
      </c>
      <c r="B5" s="3">
        <v>11</v>
      </c>
      <c r="C5" s="3">
        <v>40</v>
      </c>
      <c r="D5" s="3">
        <v>18</v>
      </c>
      <c r="E5" s="3">
        <v>7</v>
      </c>
    </row>
    <row r="6" spans="1:5" x14ac:dyDescent="0.25">
      <c r="A6" s="4" t="s">
        <v>8</v>
      </c>
      <c r="B6" s="3">
        <v>18</v>
      </c>
      <c r="C6" s="3">
        <v>41</v>
      </c>
      <c r="D6" s="3">
        <v>16</v>
      </c>
      <c r="E6" s="3">
        <v>6</v>
      </c>
    </row>
    <row r="7" spans="1:5" x14ac:dyDescent="0.25">
      <c r="A7" s="4" t="s">
        <v>9</v>
      </c>
      <c r="B7" s="3">
        <v>21</v>
      </c>
      <c r="C7" s="3">
        <v>36</v>
      </c>
      <c r="D7" s="3">
        <v>15</v>
      </c>
      <c r="E7" s="3">
        <v>9</v>
      </c>
    </row>
    <row r="8" spans="1:5" x14ac:dyDescent="0.25">
      <c r="A8" s="4" t="s">
        <v>10</v>
      </c>
      <c r="B8" s="3">
        <v>15</v>
      </c>
      <c r="C8" s="3">
        <v>43</v>
      </c>
      <c r="D8" s="3">
        <v>15</v>
      </c>
      <c r="E8" s="3">
        <v>7</v>
      </c>
    </row>
    <row r="9" spans="1:5" x14ac:dyDescent="0.25">
      <c r="A9" s="4" t="s">
        <v>11</v>
      </c>
      <c r="B9" s="3">
        <v>30</v>
      </c>
      <c r="C9" s="3">
        <v>46</v>
      </c>
      <c r="D9" s="3">
        <v>9</v>
      </c>
      <c r="E9" s="3">
        <v>2</v>
      </c>
    </row>
    <row r="10" spans="1:5" x14ac:dyDescent="0.25">
      <c r="A10" s="4" t="s">
        <v>12</v>
      </c>
      <c r="B10" s="3">
        <v>18</v>
      </c>
      <c r="C10" s="3">
        <v>52</v>
      </c>
      <c r="D10" s="3">
        <v>7</v>
      </c>
      <c r="E10" s="3">
        <v>4</v>
      </c>
    </row>
    <row r="11" spans="1:5" x14ac:dyDescent="0.25">
      <c r="A11" s="4" t="s">
        <v>13</v>
      </c>
      <c r="B11" s="3">
        <v>25</v>
      </c>
      <c r="C11" s="3">
        <v>39</v>
      </c>
      <c r="D11" s="3">
        <v>9</v>
      </c>
      <c r="E11" s="3">
        <v>3</v>
      </c>
    </row>
    <row r="12" spans="1:5" x14ac:dyDescent="0.25">
      <c r="A12" s="4" t="s">
        <v>14</v>
      </c>
      <c r="B12" s="3">
        <v>30</v>
      </c>
      <c r="C12" s="3">
        <v>37</v>
      </c>
      <c r="D12" s="3">
        <v>11</v>
      </c>
      <c r="E12" s="3">
        <v>4</v>
      </c>
    </row>
    <row r="13" spans="1:5" x14ac:dyDescent="0.25">
      <c r="A13" s="4" t="s">
        <v>15</v>
      </c>
      <c r="B13" s="3">
        <v>56</v>
      </c>
      <c r="C13" s="3">
        <v>90</v>
      </c>
      <c r="D13" s="3">
        <v>17</v>
      </c>
      <c r="E13" s="3">
        <v>10</v>
      </c>
    </row>
    <row r="15" spans="1:5" x14ac:dyDescent="0.25">
      <c r="A15" t="str" cm="1">
        <f t="array" aca="1" ref="A15" ca="1">"Demographic Group: " &amp;MID(CELL("filename",$A$1),FIND("]",CELL("filename",$A$1))+1,255)</f>
        <v>Demographic Group: $150,000 to $199,999</v>
      </c>
    </row>
    <row r="16" spans="1:5" x14ac:dyDescent="0.25">
      <c r="A16" t="s">
        <v>16</v>
      </c>
    </row>
    <row r="17" spans="1:1" x14ac:dyDescent="0.25">
      <c r="A17" t="s">
        <v>20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9D398-10C3-436F-BCA6-1ACD9551CFC6}">
  <dimension ref="A1:E17"/>
  <sheetViews>
    <sheetView workbookViewId="0">
      <selection activeCell="A17" sqref="A17"/>
    </sheetView>
  </sheetViews>
  <sheetFormatPr defaultRowHeight="15" x14ac:dyDescent="0.25"/>
  <cols>
    <col min="1" max="1" width="25.7109375" style="5" customWidth="1"/>
    <col min="2" max="5" width="25.7109375" style="1" customWidth="1"/>
  </cols>
  <sheetData>
    <row r="1" spans="1:5" ht="45" x14ac:dyDescent="0.25">
      <c r="A1" s="6" t="s">
        <v>17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4" t="s">
        <v>4</v>
      </c>
      <c r="B2" s="3">
        <v>7</v>
      </c>
      <c r="C2" s="3">
        <v>26</v>
      </c>
      <c r="D2" s="3">
        <v>22</v>
      </c>
      <c r="E2" s="3">
        <v>11</v>
      </c>
    </row>
    <row r="3" spans="1:5" x14ac:dyDescent="0.25">
      <c r="A3" s="4" t="s">
        <v>5</v>
      </c>
      <c r="B3" s="3">
        <v>6</v>
      </c>
      <c r="C3" s="3">
        <v>27</v>
      </c>
      <c r="D3" s="3">
        <v>19</v>
      </c>
      <c r="E3" s="3">
        <v>9</v>
      </c>
    </row>
    <row r="4" spans="1:5" x14ac:dyDescent="0.25">
      <c r="A4" s="4" t="s">
        <v>6</v>
      </c>
      <c r="B4" s="3">
        <v>12</v>
      </c>
      <c r="C4" s="3">
        <v>37</v>
      </c>
      <c r="D4" s="3">
        <v>14</v>
      </c>
      <c r="E4" s="3">
        <v>5</v>
      </c>
    </row>
    <row r="5" spans="1:5" x14ac:dyDescent="0.25">
      <c r="A5" s="4" t="s">
        <v>7</v>
      </c>
      <c r="B5" s="3">
        <v>9</v>
      </c>
      <c r="C5" s="3">
        <v>34</v>
      </c>
      <c r="D5" s="3">
        <v>12</v>
      </c>
      <c r="E5" s="3">
        <v>7</v>
      </c>
    </row>
    <row r="6" spans="1:5" x14ac:dyDescent="0.25">
      <c r="A6" s="4" t="s">
        <v>8</v>
      </c>
      <c r="B6" s="3">
        <v>12</v>
      </c>
      <c r="C6" s="3">
        <v>35</v>
      </c>
      <c r="D6" s="3">
        <v>12</v>
      </c>
      <c r="E6" s="3">
        <v>5</v>
      </c>
    </row>
    <row r="7" spans="1:5" x14ac:dyDescent="0.25">
      <c r="A7" s="4" t="s">
        <v>9</v>
      </c>
      <c r="B7" s="3">
        <v>11</v>
      </c>
      <c r="C7" s="3">
        <v>30</v>
      </c>
      <c r="D7" s="3">
        <v>10</v>
      </c>
      <c r="E7" s="3">
        <v>3</v>
      </c>
    </row>
    <row r="8" spans="1:5" x14ac:dyDescent="0.25">
      <c r="A8" s="4" t="s">
        <v>10</v>
      </c>
      <c r="B8" s="3">
        <v>13</v>
      </c>
      <c r="C8" s="3">
        <v>33</v>
      </c>
      <c r="D8" s="3">
        <v>14</v>
      </c>
      <c r="E8" s="3">
        <v>4</v>
      </c>
    </row>
    <row r="9" spans="1:5" x14ac:dyDescent="0.25">
      <c r="A9" s="4" t="s">
        <v>11</v>
      </c>
      <c r="B9" s="3">
        <v>15</v>
      </c>
      <c r="C9" s="3">
        <v>33</v>
      </c>
      <c r="D9" s="3">
        <v>8</v>
      </c>
      <c r="E9" s="3">
        <v>2</v>
      </c>
    </row>
    <row r="10" spans="1:5" x14ac:dyDescent="0.25">
      <c r="A10" s="4" t="s">
        <v>12</v>
      </c>
      <c r="B10" s="3">
        <v>14</v>
      </c>
      <c r="C10" s="3">
        <v>33</v>
      </c>
      <c r="D10" s="3">
        <v>4</v>
      </c>
      <c r="E10" s="3">
        <v>2</v>
      </c>
    </row>
    <row r="11" spans="1:5" x14ac:dyDescent="0.25">
      <c r="A11" s="4" t="s">
        <v>13</v>
      </c>
      <c r="B11" s="3">
        <v>14</v>
      </c>
      <c r="C11" s="3">
        <v>30</v>
      </c>
      <c r="D11" s="3">
        <v>9</v>
      </c>
      <c r="E11" s="3">
        <v>3</v>
      </c>
    </row>
    <row r="12" spans="1:5" x14ac:dyDescent="0.25">
      <c r="A12" s="4" t="s">
        <v>14</v>
      </c>
      <c r="B12" s="3">
        <v>29</v>
      </c>
      <c r="C12" s="3">
        <v>36</v>
      </c>
      <c r="D12" s="3">
        <v>9</v>
      </c>
      <c r="E12" s="3">
        <v>4</v>
      </c>
    </row>
    <row r="13" spans="1:5" x14ac:dyDescent="0.25">
      <c r="A13" s="4" t="s">
        <v>15</v>
      </c>
      <c r="B13" s="3">
        <v>35</v>
      </c>
      <c r="C13" s="3">
        <v>88</v>
      </c>
      <c r="D13" s="3">
        <v>20</v>
      </c>
      <c r="E13" s="3">
        <v>6</v>
      </c>
    </row>
    <row r="15" spans="1:5" x14ac:dyDescent="0.25">
      <c r="A15" t="str" cm="1">
        <f t="array" aca="1" ref="A15" ca="1">"Demographic Group: " &amp;MID(CELL("filename",$A$1),FIND("]",CELL("filename",$A$1))+1,255)</f>
        <v>Demographic Group: $200,000 or more</v>
      </c>
    </row>
    <row r="16" spans="1:5" x14ac:dyDescent="0.25">
      <c r="A16" t="s">
        <v>16</v>
      </c>
    </row>
    <row r="17" spans="1:1" x14ac:dyDescent="0.25">
      <c r="A17" t="s">
        <v>20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F008C-8142-455D-8E1F-A685E29D4BD1}">
  <dimension ref="A1:E17"/>
  <sheetViews>
    <sheetView workbookViewId="0">
      <selection activeCell="A17" sqref="A17"/>
    </sheetView>
  </sheetViews>
  <sheetFormatPr defaultRowHeight="15" x14ac:dyDescent="0.25"/>
  <cols>
    <col min="1" max="1" width="25.7109375" style="5" customWidth="1"/>
    <col min="2" max="5" width="25.7109375" style="1" customWidth="1"/>
  </cols>
  <sheetData>
    <row r="1" spans="1:5" ht="45" x14ac:dyDescent="0.25">
      <c r="A1" s="6" t="s">
        <v>17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4" t="s">
        <v>4</v>
      </c>
      <c r="B2" s="3">
        <v>176</v>
      </c>
      <c r="C2" s="3">
        <v>557</v>
      </c>
      <c r="D2" s="3">
        <v>542</v>
      </c>
      <c r="E2" s="3">
        <v>432</v>
      </c>
    </row>
    <row r="3" spans="1:5" x14ac:dyDescent="0.25">
      <c r="A3" s="4" t="s">
        <v>5</v>
      </c>
      <c r="B3" s="3">
        <v>180</v>
      </c>
      <c r="C3" s="3">
        <v>730</v>
      </c>
      <c r="D3" s="3">
        <v>457</v>
      </c>
      <c r="E3" s="3">
        <v>308</v>
      </c>
    </row>
    <row r="4" spans="1:5" x14ac:dyDescent="0.25">
      <c r="A4" s="4" t="s">
        <v>6</v>
      </c>
      <c r="B4" s="3">
        <v>183</v>
      </c>
      <c r="C4" s="3">
        <v>824</v>
      </c>
      <c r="D4" s="3">
        <v>405</v>
      </c>
      <c r="E4" s="3">
        <v>243</v>
      </c>
    </row>
    <row r="5" spans="1:5" x14ac:dyDescent="0.25">
      <c r="A5" s="4" t="s">
        <v>7</v>
      </c>
      <c r="B5" s="3">
        <v>209</v>
      </c>
      <c r="C5" s="3">
        <v>831</v>
      </c>
      <c r="D5" s="3">
        <v>442</v>
      </c>
      <c r="E5" s="3">
        <v>222</v>
      </c>
    </row>
    <row r="6" spans="1:5" x14ac:dyDescent="0.25">
      <c r="A6" s="4" t="s">
        <v>8</v>
      </c>
      <c r="B6" s="3">
        <v>282</v>
      </c>
      <c r="C6" s="3">
        <v>867</v>
      </c>
      <c r="D6" s="3">
        <v>378</v>
      </c>
      <c r="E6" s="3">
        <v>212</v>
      </c>
    </row>
    <row r="7" spans="1:5" x14ac:dyDescent="0.25">
      <c r="A7" s="4" t="s">
        <v>9</v>
      </c>
      <c r="B7" s="3">
        <v>260</v>
      </c>
      <c r="C7" s="3">
        <v>860</v>
      </c>
      <c r="D7" s="3">
        <v>345</v>
      </c>
      <c r="E7" s="3">
        <v>216</v>
      </c>
    </row>
    <row r="8" spans="1:5" x14ac:dyDescent="0.25">
      <c r="A8" s="4" t="s">
        <v>10</v>
      </c>
      <c r="B8" s="3">
        <v>240</v>
      </c>
      <c r="C8" s="3">
        <v>785</v>
      </c>
      <c r="D8" s="3">
        <v>387</v>
      </c>
      <c r="E8" s="3">
        <v>280</v>
      </c>
    </row>
    <row r="9" spans="1:5" x14ac:dyDescent="0.25">
      <c r="A9" s="4" t="s">
        <v>11</v>
      </c>
      <c r="B9" s="3">
        <v>390</v>
      </c>
      <c r="C9" s="3">
        <v>917</v>
      </c>
      <c r="D9" s="3">
        <v>292</v>
      </c>
      <c r="E9" s="3">
        <v>135</v>
      </c>
    </row>
    <row r="10" spans="1:5" x14ac:dyDescent="0.25">
      <c r="A10" s="4" t="s">
        <v>12</v>
      </c>
      <c r="B10" s="3">
        <v>317</v>
      </c>
      <c r="C10" s="3">
        <v>963</v>
      </c>
      <c r="D10" s="3">
        <v>280</v>
      </c>
      <c r="E10" s="3">
        <v>204</v>
      </c>
    </row>
    <row r="11" spans="1:5" x14ac:dyDescent="0.25">
      <c r="A11" s="4" t="s">
        <v>13</v>
      </c>
      <c r="B11" s="3">
        <v>322</v>
      </c>
      <c r="C11" s="3">
        <v>885</v>
      </c>
      <c r="D11" s="3">
        <v>349</v>
      </c>
      <c r="E11" s="3">
        <v>199</v>
      </c>
    </row>
    <row r="12" spans="1:5" x14ac:dyDescent="0.25">
      <c r="A12" s="4" t="s">
        <v>14</v>
      </c>
      <c r="B12" s="3">
        <v>464</v>
      </c>
      <c r="C12" s="3">
        <v>1076</v>
      </c>
      <c r="D12" s="3">
        <v>413</v>
      </c>
      <c r="E12" s="3">
        <v>275</v>
      </c>
    </row>
    <row r="13" spans="1:5" x14ac:dyDescent="0.25">
      <c r="A13" s="4" t="s">
        <v>15</v>
      </c>
      <c r="B13" s="3">
        <v>914</v>
      </c>
      <c r="C13" s="3">
        <v>2180</v>
      </c>
      <c r="D13" s="3">
        <v>758</v>
      </c>
      <c r="E13" s="3">
        <v>458</v>
      </c>
    </row>
    <row r="15" spans="1:5" x14ac:dyDescent="0.25">
      <c r="A15" t="str" cm="1">
        <f t="array" aca="1" ref="A15" ca="1">"Demographic Group: " &amp;MID(CELL("filename",$A$1),FIND("]",CELL("filename",$A$1))+1,255)</f>
        <v>Demographic Group: Male</v>
      </c>
    </row>
    <row r="16" spans="1:5" x14ac:dyDescent="0.25">
      <c r="A16" t="s">
        <v>16</v>
      </c>
    </row>
    <row r="17" spans="1:1" x14ac:dyDescent="0.25">
      <c r="A17" t="s">
        <v>20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8CC11-739B-4661-B562-34EBEBE0E2A4}">
  <dimension ref="A1:E17"/>
  <sheetViews>
    <sheetView workbookViewId="0">
      <selection activeCell="A17" sqref="A17"/>
    </sheetView>
  </sheetViews>
  <sheetFormatPr defaultRowHeight="15" x14ac:dyDescent="0.25"/>
  <cols>
    <col min="1" max="1" width="25.7109375" style="5" customWidth="1"/>
    <col min="2" max="5" width="25.7109375" style="1" customWidth="1"/>
  </cols>
  <sheetData>
    <row r="1" spans="1:5" ht="45" x14ac:dyDescent="0.25">
      <c r="A1" s="6" t="s">
        <v>17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4" t="s">
        <v>4</v>
      </c>
      <c r="B2" s="3">
        <v>83</v>
      </c>
      <c r="C2" s="3">
        <v>554</v>
      </c>
      <c r="D2" s="3">
        <v>517</v>
      </c>
      <c r="E2" s="3">
        <v>644</v>
      </c>
    </row>
    <row r="3" spans="1:5" x14ac:dyDescent="0.25">
      <c r="A3" s="4" t="s">
        <v>5</v>
      </c>
      <c r="B3" s="3">
        <v>130</v>
      </c>
      <c r="C3" s="3">
        <v>695</v>
      </c>
      <c r="D3" s="3">
        <v>491</v>
      </c>
      <c r="E3" s="3">
        <v>448</v>
      </c>
    </row>
    <row r="4" spans="1:5" x14ac:dyDescent="0.25">
      <c r="A4" s="4" t="s">
        <v>6</v>
      </c>
      <c r="B4" s="3">
        <v>132</v>
      </c>
      <c r="C4" s="3">
        <v>832</v>
      </c>
      <c r="D4" s="3">
        <v>482</v>
      </c>
      <c r="E4" s="3">
        <v>297</v>
      </c>
    </row>
    <row r="5" spans="1:5" x14ac:dyDescent="0.25">
      <c r="A5" s="4" t="s">
        <v>7</v>
      </c>
      <c r="B5" s="3">
        <v>145</v>
      </c>
      <c r="C5" s="3">
        <v>793</v>
      </c>
      <c r="D5" s="3">
        <v>468</v>
      </c>
      <c r="E5" s="3">
        <v>387</v>
      </c>
    </row>
    <row r="6" spans="1:5" x14ac:dyDescent="0.25">
      <c r="A6" s="4" t="s">
        <v>8</v>
      </c>
      <c r="B6" s="3">
        <v>160</v>
      </c>
      <c r="C6" s="3">
        <v>885</v>
      </c>
      <c r="D6" s="3">
        <v>431</v>
      </c>
      <c r="E6" s="3">
        <v>355</v>
      </c>
    </row>
    <row r="7" spans="1:5" x14ac:dyDescent="0.25">
      <c r="A7" s="4" t="s">
        <v>9</v>
      </c>
      <c r="B7" s="3">
        <v>108</v>
      </c>
      <c r="C7" s="3">
        <v>862</v>
      </c>
      <c r="D7" s="3">
        <v>369</v>
      </c>
      <c r="E7" s="3">
        <v>430</v>
      </c>
    </row>
    <row r="8" spans="1:5" x14ac:dyDescent="0.25">
      <c r="A8" s="4" t="s">
        <v>10</v>
      </c>
      <c r="B8" s="3">
        <v>106</v>
      </c>
      <c r="C8" s="3">
        <v>872</v>
      </c>
      <c r="D8" s="3">
        <v>434</v>
      </c>
      <c r="E8" s="3">
        <v>370</v>
      </c>
    </row>
    <row r="9" spans="1:5" x14ac:dyDescent="0.25">
      <c r="A9" s="4" t="s">
        <v>11</v>
      </c>
      <c r="B9" s="3">
        <v>226</v>
      </c>
      <c r="C9" s="3">
        <v>963</v>
      </c>
      <c r="D9" s="3">
        <v>352</v>
      </c>
      <c r="E9" s="3">
        <v>285</v>
      </c>
    </row>
    <row r="10" spans="1:5" x14ac:dyDescent="0.25">
      <c r="A10" s="4" t="s">
        <v>12</v>
      </c>
      <c r="B10" s="3">
        <v>206</v>
      </c>
      <c r="C10" s="3">
        <v>1015</v>
      </c>
      <c r="D10" s="3">
        <v>360</v>
      </c>
      <c r="E10" s="3">
        <v>276</v>
      </c>
    </row>
    <row r="11" spans="1:5" x14ac:dyDescent="0.25">
      <c r="A11" s="4" t="s">
        <v>13</v>
      </c>
      <c r="B11" s="3">
        <v>193</v>
      </c>
      <c r="C11" s="3">
        <v>883</v>
      </c>
      <c r="D11" s="3">
        <v>385</v>
      </c>
      <c r="E11" s="3">
        <v>389</v>
      </c>
    </row>
    <row r="12" spans="1:5" x14ac:dyDescent="0.25">
      <c r="A12" s="4" t="s">
        <v>14</v>
      </c>
      <c r="B12" s="3">
        <v>271</v>
      </c>
      <c r="C12" s="3">
        <v>1021</v>
      </c>
      <c r="D12" s="3">
        <v>565</v>
      </c>
      <c r="E12" s="3">
        <v>489</v>
      </c>
    </row>
    <row r="13" spans="1:5" x14ac:dyDescent="0.25">
      <c r="A13" s="4" t="s">
        <v>15</v>
      </c>
      <c r="B13" s="3">
        <v>622</v>
      </c>
      <c r="C13" s="3">
        <v>2114</v>
      </c>
      <c r="D13" s="3">
        <v>990</v>
      </c>
      <c r="E13" s="3">
        <v>813</v>
      </c>
    </row>
    <row r="15" spans="1:5" x14ac:dyDescent="0.25">
      <c r="A15" t="str" cm="1">
        <f t="array" aca="1" ref="A15" ca="1">"Demographic Group: " &amp;MID(CELL("filename",$A$1),FIND("]",CELL("filename",$A$1))+1,255)</f>
        <v>Demographic Group: Female</v>
      </c>
    </row>
    <row r="16" spans="1:5" x14ac:dyDescent="0.25">
      <c r="A16" t="s">
        <v>16</v>
      </c>
    </row>
    <row r="17" spans="1:1" x14ac:dyDescent="0.25">
      <c r="A17" t="s">
        <v>20</v>
      </c>
    </row>
  </sheetData>
  <pageMargins left="0.7" right="0.7" top="0.75" bottom="0.75" header="0.3" footer="0.3"/>
  <pageSetup orientation="portrait" horizontalDpi="200" verticalDpi="200" r:id="rId1"/>
  <headerFooter>
    <oddHeader>&amp;L&amp;"Calibri"&amp;11&amp;K000000INTERNAL FR/OFFICIAL USE // FRSONLY&amp;1#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All Demographics</vt:lpstr>
      <vt:lpstr>18 – 25 years old</vt:lpstr>
      <vt:lpstr>26 – 35 years old</vt:lpstr>
      <vt:lpstr>36 – 45 years old</vt:lpstr>
      <vt:lpstr>46 – 55 years old</vt:lpstr>
      <vt:lpstr>56 – 65 years old</vt:lpstr>
      <vt:lpstr>66 years or older</vt:lpstr>
      <vt:lpstr>African American  Black</vt:lpstr>
      <vt:lpstr>Caucasian  White (Non-Hispanic</vt:lpstr>
      <vt:lpstr>Other (Ethnicity)</vt:lpstr>
      <vt:lpstr>Hispanic</vt:lpstr>
      <vt:lpstr>Less than $20,000</vt:lpstr>
      <vt:lpstr>$20,000 to $39,999</vt:lpstr>
      <vt:lpstr>$40,000 to $54,999</vt:lpstr>
      <vt:lpstr>$55,000 to $74,999</vt:lpstr>
      <vt:lpstr>$75,000 to $99,999</vt:lpstr>
      <vt:lpstr>$100,000 to $124,999</vt:lpstr>
      <vt:lpstr>$125,000 to $149,999</vt:lpstr>
      <vt:lpstr>$150,000 to $199,999</vt:lpstr>
      <vt:lpstr>$200,000 or more</vt:lpstr>
      <vt:lpstr>Male</vt:lpstr>
      <vt:lpstr>Female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William</dc:creator>
  <cp:lastModifiedBy>Daniel, William</cp:lastModifiedBy>
  <dcterms:created xsi:type="dcterms:W3CDTF">2022-10-19T17:44:27Z</dcterms:created>
  <dcterms:modified xsi:type="dcterms:W3CDTF">2022-11-14T19:45:15Z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a845d3-2b08-4410-a62e-4321eae94757_Enabled">
    <vt:lpwstr>true</vt:lpwstr>
  </property>
  <property fmtid="{D5CDD505-2E9C-101B-9397-08002B2CF9AE}" pid="3" name="MSIP_Label_60a845d3-2b08-4410-a62e-4321eae94757_SetDate">
    <vt:lpwstr>2022-11-14T19:45:15Z</vt:lpwstr>
  </property>
  <property fmtid="{D5CDD505-2E9C-101B-9397-08002B2CF9AE}" pid="4" name="MSIP_Label_60a845d3-2b08-4410-a62e-4321eae94757_Method">
    <vt:lpwstr>Privileged</vt:lpwstr>
  </property>
  <property fmtid="{D5CDD505-2E9C-101B-9397-08002B2CF9AE}" pid="5" name="MSIP_Label_60a845d3-2b08-4410-a62e-4321eae94757_Name">
    <vt:lpwstr>60a845d3-2b08-4410-a62e-4321eae94757</vt:lpwstr>
  </property>
  <property fmtid="{D5CDD505-2E9C-101B-9397-08002B2CF9AE}" pid="6" name="MSIP_Label_60a845d3-2b08-4410-a62e-4321eae94757_SiteId">
    <vt:lpwstr>b397c653-5b19-463f-b9fc-af658ded9128</vt:lpwstr>
  </property>
  <property fmtid="{D5CDD505-2E9C-101B-9397-08002B2CF9AE}" pid="7" name="MSIP_Label_60a845d3-2b08-4410-a62e-4321eae94757_ActionId">
    <vt:lpwstr>46f80f8e-a2ea-46e2-8168-b7633a21a46c</vt:lpwstr>
  </property>
  <property fmtid="{D5CDD505-2E9C-101B-9397-08002B2CF9AE}" pid="8" name="MSIP_Label_60a845d3-2b08-4410-a62e-4321eae94757_ContentBits">
    <vt:lpwstr>1</vt:lpwstr>
  </property>
</Properties>
</file>