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1tpa01\Downloads\"/>
    </mc:Choice>
  </mc:AlternateContent>
  <xr:revisionPtr revIDLastSave="0" documentId="13_ncr:1_{2DA1EB09-567C-4DBC-975F-291B70F7B68F}" xr6:coauthVersionLast="47" xr6:coauthVersionMax="47" xr10:uidLastSave="{00000000-0000-0000-0000-000000000000}"/>
  <bookViews>
    <workbookView xWindow="-120" yWindow="-120" windowWidth="29040" windowHeight="15840" tabRatio="804" xr2:uid="{A62AEFE2-FA7F-42F8-B0BA-6F8C26471B90}"/>
  </bookViews>
  <sheets>
    <sheet name="Contents" sheetId="14" r:id="rId1"/>
    <sheet name="Tb 1 - % Curr Empl" sheetId="1" r:id="rId2"/>
    <sheet name="Tb 2 - Empl + Age Dist" sheetId="2" r:id="rId3"/>
    <sheet name="Tb 3 - Work Concern Empld" sheetId="3" r:id="rId4"/>
    <sheet name="Tb 4 - Work Concern NotEmpld" sheetId="4" r:id="rId5"/>
    <sheet name="Tb 5 - Incm Expc by Qtr" sheetId="5" r:id="rId6"/>
    <sheet name="Tb 6 - Incm Expc Jan2024" sheetId="6" r:id="rId7"/>
    <sheet name="Tb 7 - Disruptions" sheetId="7" r:id="rId8"/>
    <sheet name="Tb 8 - Cope Strategies" sheetId="8" r:id="rId9"/>
    <sheet name="Tb 9 - Ab to Pay" sheetId="9" r:id="rId10"/>
    <sheet name="Tb 10 - Mking End Meet 6" sheetId="10" r:id="rId11"/>
    <sheet name="Tb 11 - Mking End Meet 12" sheetId="11" r:id="rId12"/>
    <sheet name="Tb 12 - ATP and Mk Ends Meet" sheetId="12" r:id="rId13"/>
    <sheet name="TB 13 - General Outlook" sheetId="13" r:id="rId14"/>
  </sheets>
  <definedNames>
    <definedName name="_xlnm.Print_Area" localSheetId="0">Contents!$A$1:$O$28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4" l="1"/>
  <c r="A15" i="14"/>
  <c r="A14" i="14"/>
  <c r="A13" i="14"/>
  <c r="A12" i="14"/>
  <c r="A11" i="14"/>
  <c r="A10" i="14"/>
  <c r="A9" i="14"/>
  <c r="A8" i="14"/>
  <c r="A7" i="14"/>
  <c r="A6" i="14"/>
  <c r="A5" i="14"/>
  <c r="A4" i="14"/>
  <c r="A2" i="2"/>
  <c r="A2" i="3"/>
  <c r="A2" i="4"/>
  <c r="A2" i="5"/>
  <c r="A2" i="6"/>
  <c r="A2" i="7"/>
  <c r="A2" i="8"/>
  <c r="A2" i="9"/>
  <c r="A2" i="10"/>
  <c r="A2" i="11"/>
  <c r="A2" i="12"/>
  <c r="A2" i="13"/>
  <c r="A2" i="1"/>
  <c r="D25" i="13"/>
  <c r="C25" i="13"/>
  <c r="B25" i="13" s="1"/>
  <c r="D24" i="13"/>
  <c r="C24" i="13"/>
  <c r="B24" i="13" s="1"/>
  <c r="D23" i="13"/>
  <c r="C23" i="13"/>
  <c r="D22" i="13"/>
  <c r="C22" i="13"/>
  <c r="D20" i="13"/>
  <c r="C20" i="13"/>
  <c r="B20" i="13" s="1"/>
  <c r="D19" i="13"/>
  <c r="C19" i="13"/>
  <c r="B19" i="13"/>
  <c r="D17" i="13"/>
  <c r="C17" i="13"/>
  <c r="B17" i="13" s="1"/>
  <c r="D16" i="13"/>
  <c r="C16" i="13"/>
  <c r="B16" i="13"/>
  <c r="D15" i="13"/>
  <c r="C15" i="13"/>
  <c r="B15" i="13"/>
  <c r="D14" i="13"/>
  <c r="C14" i="13"/>
  <c r="B14" i="13" s="1"/>
  <c r="D13" i="13"/>
  <c r="C13" i="13"/>
  <c r="B13" i="13"/>
  <c r="D11" i="13"/>
  <c r="C11" i="13"/>
  <c r="B11" i="13" s="1"/>
  <c r="D10" i="13"/>
  <c r="C10" i="13"/>
  <c r="B10" i="13" s="1"/>
  <c r="D9" i="13"/>
  <c r="C9" i="13"/>
  <c r="B9" i="13" s="1"/>
  <c r="D8" i="13"/>
  <c r="C8" i="13"/>
  <c r="B8" i="13" s="1"/>
  <c r="D6" i="13"/>
  <c r="C6" i="13"/>
  <c r="B6" i="13" s="1"/>
  <c r="B25" i="8"/>
  <c r="B24" i="8"/>
  <c r="B23" i="8"/>
  <c r="B22" i="8"/>
  <c r="B20" i="8"/>
  <c r="B19" i="8"/>
  <c r="B17" i="8"/>
  <c r="B16" i="8"/>
  <c r="B15" i="8"/>
  <c r="B14" i="8"/>
  <c r="B13" i="8"/>
  <c r="B11" i="8"/>
  <c r="B10" i="8"/>
  <c r="B9" i="8"/>
  <c r="B8" i="8"/>
  <c r="B6" i="8"/>
  <c r="B25" i="7"/>
  <c r="B24" i="7"/>
  <c r="B23" i="7"/>
  <c r="B22" i="7"/>
  <c r="B20" i="7"/>
  <c r="B19" i="7"/>
  <c r="B17" i="7"/>
  <c r="B16" i="7"/>
  <c r="B15" i="7"/>
  <c r="B14" i="7"/>
  <c r="B13" i="7"/>
  <c r="B11" i="7"/>
  <c r="B10" i="7"/>
  <c r="B9" i="7"/>
  <c r="B8" i="7"/>
  <c r="B6" i="7"/>
  <c r="B22" i="13" l="1"/>
  <c r="B23" i="13"/>
</calcChain>
</file>

<file path=xl/sharedStrings.xml><?xml version="1.0" encoding="utf-8"?>
<sst xmlns="http://schemas.openxmlformats.org/spreadsheetml/2006/main" count="327" uniqueCount="88">
  <si>
    <t>January 2023</t>
  </si>
  <si>
    <t>April 2023</t>
  </si>
  <si>
    <t>July 2023</t>
  </si>
  <si>
    <t>October 2023</t>
  </si>
  <si>
    <t>January 2024</t>
  </si>
  <si>
    <t>All Respondents</t>
  </si>
  <si>
    <t>18-35</t>
  </si>
  <si>
    <t>36-55</t>
  </si>
  <si>
    <t>56-65</t>
  </si>
  <si>
    <t>66+</t>
  </si>
  <si>
    <t>&lt;$40,000</t>
  </si>
  <si>
    <t>$40,000-$69,999</t>
  </si>
  <si>
    <t>$70,000-$99,999</t>
  </si>
  <si>
    <t>$100,000-$149,999</t>
  </si>
  <si>
    <t>$150,000+</t>
  </si>
  <si>
    <t>Male</t>
  </si>
  <si>
    <t>Female</t>
  </si>
  <si>
    <t>White (Non-Hispanic)</t>
  </si>
  <si>
    <t>Black</t>
  </si>
  <si>
    <t>Hispanic</t>
  </si>
  <si>
    <t>Other</t>
  </si>
  <si>
    <t>Source: Federal Reserve Bank of Philadelphia Consumer Finance Institute LIFE Survey Data</t>
  </si>
  <si>
    <t>Race/Ethnicity</t>
  </si>
  <si>
    <t>Age Range</t>
  </si>
  <si>
    <t>Percent Employed</t>
  </si>
  <si>
    <t>Age Distribution in Race/Ethnicity Category</t>
  </si>
  <si>
    <t>Total</t>
  </si>
  <si>
    <t>Finding or keeping childcare</t>
  </si>
  <si>
    <t>Exposure to illness at work</t>
  </si>
  <si>
    <t>Another shutdown impacting my employer</t>
  </si>
  <si>
    <t>My employer’s ability to stay in business</t>
  </si>
  <si>
    <t>Access to reliable transportation</t>
  </si>
  <si>
    <t>My employer cutting my job or laying me off</t>
  </si>
  <si>
    <t>Higher than previous year</t>
  </si>
  <si>
    <t>Same as previous year</t>
  </si>
  <si>
    <t>Lower, but more than half of previous year</t>
  </si>
  <si>
    <t>Less than half of previous year</t>
  </si>
  <si>
    <t>I will probably not have income this year</t>
  </si>
  <si>
    <t>None of these apply</t>
  </si>
  <si>
    <t>Involuntarily lost job</t>
  </si>
  <si>
    <t>Quit without having another job lined up</t>
  </si>
  <si>
    <t>Unexpectedly did not receive any income for 30 days or longer</t>
  </si>
  <si>
    <t>Evicted from primary form of housing</t>
  </si>
  <si>
    <t>Had to relocate due to housing costs</t>
  </si>
  <si>
    <t>Incurred a significant out-of-pocket non-medical expense (e.g., vehicle repair, appliance replacement, home maintenance)</t>
  </si>
  <si>
    <t>Housing cost (mortgage or rent payments) increased unexpectedly</t>
  </si>
  <si>
    <t>Experienced financial loss due to a natural disaster or weather event, including wildfire</t>
  </si>
  <si>
    <t>Taking an additional job</t>
  </si>
  <si>
    <t>Borrowing more (for instance, from credit cards or a payday loan)</t>
  </si>
  <si>
    <t>Cutting discretionary spending (for instance, entertainment or dining out)</t>
  </si>
  <si>
    <t>Cutting essential spending (for instance, food or medical care)</t>
  </si>
  <si>
    <t>Borrowing from friends or family</t>
  </si>
  <si>
    <t>Paying less or skipping other debts or monthly bills</t>
  </si>
  <si>
    <t>Taking money out of retirement savings early (like a 401k plan or similar)</t>
  </si>
  <si>
    <t>Able to pay all bills
(January 2024)</t>
  </si>
  <si>
    <t>Can't pay some or any bills
(January 2024)</t>
  </si>
  <si>
    <t>Able to pay all bills
(January 2023)</t>
  </si>
  <si>
    <t>I feel significantly more positive than I did at the beginning of 2023</t>
  </si>
  <si>
    <t>I feel more positive than I did at the beginning of 2023</t>
  </si>
  <si>
    <t>I feel the same as I did at the beginning of 2023</t>
  </si>
  <si>
    <t>I feel more negative than I did at the beginning of 2023</t>
  </si>
  <si>
    <t>I feel significantly more negative than I did at the beginning of 2023</t>
  </si>
  <si>
    <t>Table 1 - Percentage of Respondents Who Are Currently Employed</t>
  </si>
  <si>
    <t>Table 2 - Current Employment Rate by Race/Ethnicity and Age</t>
  </si>
  <si>
    <t>Table 3 - Net Percentage of Employed Respondents Concerned About an Issue (January 2024)</t>
  </si>
  <si>
    <t>Table 5 - Net Percentage of Respondents Estimating Higher Income in Current Year (by Survey Date)</t>
  </si>
  <si>
    <t>Table 6 - Respondents’ Estimate of Income Changes in Current Year (January 2024)</t>
  </si>
  <si>
    <t>Table 7 - Percentage of Respondents Who Experienced a Disruption in the Prior 12 Months (January 2024)</t>
  </si>
  <si>
    <t>Table 8 - Percentage of Respondents Using a Financial Coping Strategy in the Prior 12 Months (January 2024)</t>
  </si>
  <si>
    <t>Table 9 - Percentage of Respondents Reporting Trouble Paying Bills (by Survey Date)</t>
  </si>
  <si>
    <t>Labor, Income, Finances, and Expectations (LIFE) Survey – January 2024 Data Report Tables</t>
  </si>
  <si>
    <t xml:space="preserve">Source: </t>
  </si>
  <si>
    <t>Unless otherwise noted, all data are taken from the Federal Reserve Bank of Philadelphia Consumer Finance Institute LIFE Survey.</t>
  </si>
  <si>
    <t>Finding or keeping elder or senior care</t>
  </si>
  <si>
    <t>Table 13 - Change in Respondents' General Outlook Compared with 12 Months Prior (January 2024)</t>
  </si>
  <si>
    <t>Table 4 - Net Percentage of Not Employed Respondents of Working Age Concerned About an Issue (January 2024)</t>
  </si>
  <si>
    <t>Lost access to benefits programs (e.g., unemploy-ment, disability, food stamps)</t>
  </si>
  <si>
    <t>Unemploy-ment insurance payments</t>
  </si>
  <si>
    <t>Net optimism on income change</t>
  </si>
  <si>
    <t>Incurred a significant out-of-pocket health-care expense</t>
  </si>
  <si>
    <t>Feel more positive</t>
  </si>
  <si>
    <t>Net sentiment change</t>
  </si>
  <si>
    <t>Feel more negative</t>
  </si>
  <si>
    <t>Experienced any disruption</t>
  </si>
  <si>
    <t>Used a coping strategy</t>
  </si>
  <si>
    <t>Table 10 - Percentage of Respondents Concerned About Making Ends Meet in 0–6 Months (by Survey Date)</t>
  </si>
  <si>
    <t>Table 11 - Percentage of Respondents Concerned About Making Ends Meet in 7–12 Months (by Survey Date)</t>
  </si>
  <si>
    <t>Table 12 - Percentage of Respondents Concerned About Making Ends Meet in 0–6 Months (by Ability to Pay Bills)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</si>
</sst>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2" fillId="0" borderId="3" xfId="1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3" fillId="0" borderId="0" xfId="1" applyNumberFormat="1" applyFont="1" applyBorder="1" applyAlignment="1"/>
    <xf numFmtId="0" fontId="2" fillId="0" borderId="0" xfId="0" applyFont="1"/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2" xfId="0" applyFont="1" applyBorder="1" applyAlignment="1">
      <alignment wrapText="1"/>
    </xf>
    <xf numFmtId="164" fontId="3" fillId="0" borderId="3" xfId="1" applyNumberFormat="1" applyFont="1" applyBorder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4" xfId="1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horizontal="center" wrapText="1"/>
    </xf>
    <xf numFmtId="164" fontId="3" fillId="0" borderId="10" xfId="1" applyNumberFormat="1" applyFont="1" applyBorder="1" applyAlignment="1">
      <alignment horizontal="center" wrapText="1"/>
    </xf>
    <xf numFmtId="164" fontId="3" fillId="0" borderId="11" xfId="1" applyNumberFormat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164" fontId="7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D219-0A99-4A91-AC3D-42B86C547469}">
  <sheetPr>
    <pageSetUpPr fitToPage="1"/>
  </sheetPr>
  <dimension ref="A1:A19"/>
  <sheetViews>
    <sheetView showGridLines="0" tabSelected="1" zoomScaleNormal="100" workbookViewId="0">
      <selection activeCell="A25" sqref="A25"/>
    </sheetView>
  </sheetViews>
  <sheetFormatPr defaultColWidth="9.140625" defaultRowHeight="14.25" x14ac:dyDescent="0.2"/>
  <cols>
    <col min="1" max="1" width="139.5703125" style="24" bestFit="1" customWidth="1"/>
    <col min="2" max="16384" width="9.140625" style="24"/>
  </cols>
  <sheetData>
    <row r="1" spans="1:1" ht="20.25" x14ac:dyDescent="0.3">
      <c r="A1" s="25" t="s">
        <v>70</v>
      </c>
    </row>
    <row r="3" spans="1:1" ht="18" x14ac:dyDescent="0.25">
      <c r="A3" s="29"/>
    </row>
    <row r="4" spans="1:1" ht="18" x14ac:dyDescent="0.25">
      <c r="A4" s="33" t="str">
        <f>HYPERLINK("[#]'Tb 1 - % Curr Empl'!A1",'Tb 1 - % Curr Empl'!A1)</f>
        <v>Table 1 - Percentage of Respondents Who Are Currently Employed</v>
      </c>
    </row>
    <row r="5" spans="1:1" ht="18" x14ac:dyDescent="0.25">
      <c r="A5" s="33" t="str">
        <f>HYPERLINK("[#]'Tb 2 - Empl + Age Dist'!A1",'Tb 2 - Empl + Age Dist'!A1)</f>
        <v>Table 2 - Current Employment Rate by Race/Ethnicity and Age</v>
      </c>
    </row>
    <row r="6" spans="1:1" ht="18" x14ac:dyDescent="0.25">
      <c r="A6" s="33" t="str">
        <f>HYPERLINK("[#]'Tb 3 - Work Concern Empld'!A1",'Tb 3 - Work Concern Empld'!A1)</f>
        <v>Table 3 - Net Percentage of Employed Respondents Concerned About an Issue (January 2024)</v>
      </c>
    </row>
    <row r="7" spans="1:1" ht="18" x14ac:dyDescent="0.25">
      <c r="A7" s="33" t="str">
        <f>HYPERLINK("[#]'Tb 4 - Work Concern NotEmpld'!A1",'Tb 4 - Work Concern NotEmpld'!A1)</f>
        <v>Table 4 - Net Percentage of Not Employed Respondents of Working Age Concerned About an Issue (January 2024)</v>
      </c>
    </row>
    <row r="8" spans="1:1" ht="18" x14ac:dyDescent="0.25">
      <c r="A8" s="33" t="str">
        <f>HYPERLINK("[#]'Tb 5 - Incm Expc by Qtr'!A1",'Tb 5 - Incm Expc by Qtr'!A1)</f>
        <v>Table 5 - Net Percentage of Respondents Estimating Higher Income in Current Year (by Survey Date)</v>
      </c>
    </row>
    <row r="9" spans="1:1" ht="18" x14ac:dyDescent="0.25">
      <c r="A9" s="33" t="str">
        <f>HYPERLINK("[#]'Tb 6 - Incm Expc Jan2024'!A1",'Tb 6 - Incm Expc Jan2024'!A1)</f>
        <v>Table 6 - Respondents’ Estimate of Income Changes in Current Year (January 2024)</v>
      </c>
    </row>
    <row r="10" spans="1:1" ht="18" x14ac:dyDescent="0.25">
      <c r="A10" s="33" t="str">
        <f>HYPERLINK("[#]'Tb 7 - Disruptions'!A1",'Tb 7 - Disruptions'!A1)</f>
        <v>Table 7 - Percentage of Respondents Who Experienced a Disruption in the Prior 12 Months (January 2024)</v>
      </c>
    </row>
    <row r="11" spans="1:1" ht="18" x14ac:dyDescent="0.25">
      <c r="A11" s="33" t="str">
        <f>HYPERLINK("[#]'Tb 8 - Cope Strategies'!A1",'Tb 8 - Cope Strategies'!A1)</f>
        <v>Table 8 - Percentage of Respondents Using a Financial Coping Strategy in the Prior 12 Months (January 2024)</v>
      </c>
    </row>
    <row r="12" spans="1:1" ht="18" x14ac:dyDescent="0.25">
      <c r="A12" s="33" t="str">
        <f>HYPERLINK("[#]'Tb 9 - Ab to Pay'!A1",'Tb 9 - Ab to Pay'!A1)</f>
        <v>Table 9 - Percentage of Respondents Reporting Trouble Paying Bills (by Survey Date)</v>
      </c>
    </row>
    <row r="13" spans="1:1" ht="18" x14ac:dyDescent="0.25">
      <c r="A13" s="33" t="str">
        <f>HYPERLINK("[#]'Tb 10 - Mking End Meet 6'!A1",'Tb 10 - Mking End Meet 6'!A1)</f>
        <v>Table 10 - Percentage of Respondents Concerned About Making Ends Meet in 0–6 Months (by Survey Date)</v>
      </c>
    </row>
    <row r="14" spans="1:1" ht="18" x14ac:dyDescent="0.25">
      <c r="A14" s="33" t="str">
        <f>HYPERLINK("[#]'Tb 11 - Mking End Meet 12'!A1",'Tb 11 - Mking End Meet 12'!A1)</f>
        <v>Table 11 - Percentage of Respondents Concerned About Making Ends Meet in 7–12 Months (by Survey Date)</v>
      </c>
    </row>
    <row r="15" spans="1:1" ht="18" x14ac:dyDescent="0.25">
      <c r="A15" s="33" t="str">
        <f>HYPERLINK("[#]'Tb 12 - ATP and Mk Ends Meet'!A1",'Tb 12 - ATP and Mk Ends Meet'!A1)</f>
        <v>Table 12 - Percentage of Respondents Concerned About Making Ends Meet in 0–6 Months (by Ability to Pay Bills)</v>
      </c>
    </row>
    <row r="16" spans="1:1" ht="18" x14ac:dyDescent="0.25">
      <c r="A16" s="33" t="str">
        <f>HYPERLINK("[#]'TB 13 - General Outlook'!A1",'TB 13 - General Outlook'!A1)</f>
        <v>Table 13 - Change in Respondents' General Outlook Compared with 12 Months Prior (January 2024)</v>
      </c>
    </row>
    <row r="17" spans="1:1" ht="18" x14ac:dyDescent="0.25">
      <c r="A17" s="29"/>
    </row>
    <row r="18" spans="1:1" x14ac:dyDescent="0.2">
      <c r="A18" s="24" t="s">
        <v>71</v>
      </c>
    </row>
    <row r="19" spans="1:1" x14ac:dyDescent="0.2">
      <c r="A19" s="26" t="s">
        <v>72</v>
      </c>
    </row>
  </sheetData>
  <pageMargins left="0.7" right="0.7" top="0.75" bottom="0.75" header="0.3" footer="0.3"/>
  <pageSetup scale="88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34085-888C-40AF-A488-65D176A75629}">
  <dimension ref="A1:W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23" width="12.85546875" style="2" customWidth="1"/>
    <col min="24" max="16384" width="9.140625" style="4"/>
  </cols>
  <sheetData>
    <row r="1" spans="1:23" ht="15.75" x14ac:dyDescent="0.25">
      <c r="A1" s="28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.5" thickBot="1" x14ac:dyDescent="0.25">
      <c r="A4" s="9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23" x14ac:dyDescent="0.2">
      <c r="B5" s="1"/>
      <c r="C5" s="1"/>
      <c r="D5" s="1"/>
      <c r="E5" s="1"/>
      <c r="F5" s="1"/>
    </row>
    <row r="6" spans="1:23" x14ac:dyDescent="0.2">
      <c r="A6" s="4" t="s">
        <v>5</v>
      </c>
      <c r="B6" s="1">
        <v>0.21961966049723231</v>
      </c>
      <c r="C6" s="1">
        <v>0.19718507682102335</v>
      </c>
      <c r="D6" s="1">
        <v>0.21180890915843723</v>
      </c>
      <c r="E6" s="1">
        <v>0.23047383321728163</v>
      </c>
      <c r="F6" s="1">
        <v>0.23458035498373619</v>
      </c>
    </row>
    <row r="7" spans="1:23" x14ac:dyDescent="0.2">
      <c r="B7" s="1"/>
      <c r="C7" s="1"/>
      <c r="D7" s="1"/>
      <c r="E7" s="1"/>
      <c r="F7" s="1"/>
    </row>
    <row r="8" spans="1:23" x14ac:dyDescent="0.2">
      <c r="A8" s="4" t="s">
        <v>6</v>
      </c>
      <c r="B8" s="1">
        <v>0.27422150600473433</v>
      </c>
      <c r="C8" s="1">
        <v>0.23340392132135057</v>
      </c>
      <c r="D8" s="1">
        <v>0.25549293931877531</v>
      </c>
      <c r="E8" s="1">
        <v>0.26664441513427439</v>
      </c>
      <c r="F8" s="1">
        <v>0.26675780743016969</v>
      </c>
    </row>
    <row r="9" spans="1:23" x14ac:dyDescent="0.2">
      <c r="A9" s="4" t="s">
        <v>7</v>
      </c>
      <c r="B9" s="1">
        <v>0.25891910460489448</v>
      </c>
      <c r="C9" s="1">
        <v>0.24238634018616817</v>
      </c>
      <c r="D9" s="1">
        <v>0.26771001003552836</v>
      </c>
      <c r="E9" s="1">
        <v>0.28433733558137231</v>
      </c>
      <c r="F9" s="1">
        <v>0.2800096732162658</v>
      </c>
    </row>
    <row r="10" spans="1:23" x14ac:dyDescent="0.2">
      <c r="A10" s="4" t="s">
        <v>8</v>
      </c>
      <c r="B10" s="1">
        <v>0.17998764404909368</v>
      </c>
      <c r="C10" s="1">
        <v>0.17632544042929293</v>
      </c>
      <c r="D10" s="1">
        <v>0.18120361884277222</v>
      </c>
      <c r="E10" s="1">
        <v>0.19783458270846788</v>
      </c>
      <c r="F10" s="1">
        <v>0.21222521799594424</v>
      </c>
    </row>
    <row r="11" spans="1:23" x14ac:dyDescent="0.2">
      <c r="A11" s="4" t="s">
        <v>9</v>
      </c>
      <c r="B11" s="1">
        <v>0.10064219017779104</v>
      </c>
      <c r="C11" s="1">
        <v>8.2242366627015992E-2</v>
      </c>
      <c r="D11" s="1">
        <v>7.5445633760938199E-2</v>
      </c>
      <c r="E11" s="1">
        <v>0.11119331728647287</v>
      </c>
      <c r="F11" s="1">
        <v>0.1269837480203844</v>
      </c>
    </row>
    <row r="12" spans="1:23" x14ac:dyDescent="0.2">
      <c r="B12" s="1"/>
      <c r="C12" s="1"/>
      <c r="D12" s="1"/>
      <c r="E12" s="1"/>
      <c r="F12" s="1"/>
    </row>
    <row r="13" spans="1:23" x14ac:dyDescent="0.2">
      <c r="A13" s="4" t="s">
        <v>10</v>
      </c>
      <c r="B13" s="1">
        <v>0.29416841491534207</v>
      </c>
      <c r="C13" s="1">
        <v>0.29146065583732378</v>
      </c>
      <c r="D13" s="1">
        <v>0.30218831812729657</v>
      </c>
      <c r="E13" s="1">
        <v>0.3238395489286468</v>
      </c>
      <c r="F13" s="1">
        <v>0.33249385989253799</v>
      </c>
    </row>
    <row r="14" spans="1:23" x14ac:dyDescent="0.2">
      <c r="A14" s="4" t="s">
        <v>11</v>
      </c>
      <c r="B14" s="1">
        <v>0.15843641835118616</v>
      </c>
      <c r="C14" s="1">
        <v>0.13447694011404596</v>
      </c>
      <c r="D14" s="1">
        <v>0.14630852301191546</v>
      </c>
      <c r="E14" s="1">
        <v>0.17210275211378273</v>
      </c>
      <c r="F14" s="1">
        <v>0.1626981930069733</v>
      </c>
    </row>
    <row r="15" spans="1:23" x14ac:dyDescent="0.2">
      <c r="A15" s="4" t="s">
        <v>12</v>
      </c>
      <c r="B15" s="1">
        <v>0.12047302431363872</v>
      </c>
      <c r="C15" s="1">
        <v>9.8280718151988425E-2</v>
      </c>
      <c r="D15" s="1">
        <v>9.9409039597356239E-2</v>
      </c>
      <c r="E15" s="1">
        <v>0.11844144635943397</v>
      </c>
      <c r="F15" s="1">
        <v>0.10783506147824623</v>
      </c>
    </row>
    <row r="16" spans="1:23" x14ac:dyDescent="0.2">
      <c r="A16" s="4" t="s">
        <v>13</v>
      </c>
      <c r="B16" s="1">
        <v>6.151034727262375E-2</v>
      </c>
      <c r="C16" s="1">
        <v>4.4520967668438972E-2</v>
      </c>
      <c r="D16" s="1">
        <v>6.220404058751685E-2</v>
      </c>
      <c r="E16" s="1">
        <v>6.7562874620738289E-2</v>
      </c>
      <c r="F16" s="1">
        <v>6.8316136104232802E-2</v>
      </c>
    </row>
    <row r="17" spans="1:6" x14ac:dyDescent="0.2">
      <c r="A17" s="4" t="s">
        <v>14</v>
      </c>
      <c r="B17" s="1">
        <v>5.466601071527246E-2</v>
      </c>
      <c r="C17" s="1">
        <v>3.3840853370907545E-2</v>
      </c>
      <c r="D17" s="1">
        <v>5.9996486538340936E-2</v>
      </c>
      <c r="E17" s="1">
        <v>2.9755315741523809E-2</v>
      </c>
      <c r="F17" s="1">
        <v>4.3845205600088318E-2</v>
      </c>
    </row>
    <row r="18" spans="1:6" x14ac:dyDescent="0.2">
      <c r="B18" s="1"/>
      <c r="C18" s="1"/>
      <c r="D18" s="1"/>
      <c r="E18" s="1"/>
      <c r="F18" s="1"/>
    </row>
    <row r="19" spans="1:6" x14ac:dyDescent="0.2">
      <c r="A19" s="4" t="s">
        <v>15</v>
      </c>
      <c r="B19" s="1">
        <v>0.18686096029408511</v>
      </c>
      <c r="C19" s="1">
        <v>0.16142982528985342</v>
      </c>
      <c r="D19" s="1">
        <v>0.17163968114061126</v>
      </c>
      <c r="E19" s="1">
        <v>0.1928346272188686</v>
      </c>
      <c r="F19" s="1">
        <v>0.19721993929457238</v>
      </c>
    </row>
    <row r="20" spans="1:6" x14ac:dyDescent="0.2">
      <c r="A20" s="4" t="s">
        <v>16</v>
      </c>
      <c r="B20" s="1">
        <v>0.2506744361327039</v>
      </c>
      <c r="C20" s="1">
        <v>0.23108746928890561</v>
      </c>
      <c r="D20" s="1">
        <v>0.24989659977650197</v>
      </c>
      <c r="E20" s="1">
        <v>0.26616264497177911</v>
      </c>
      <c r="F20" s="1">
        <v>0.27000474206025971</v>
      </c>
    </row>
    <row r="21" spans="1:6" x14ac:dyDescent="0.2">
      <c r="B21" s="1"/>
      <c r="C21" s="1"/>
      <c r="D21" s="1"/>
      <c r="E21" s="1"/>
      <c r="F21" s="1"/>
    </row>
    <row r="22" spans="1:6" x14ac:dyDescent="0.2">
      <c r="A22" s="4" t="s">
        <v>17</v>
      </c>
      <c r="B22" s="1">
        <v>0.18366286682162516</v>
      </c>
      <c r="C22" s="1">
        <v>0.17086127896825867</v>
      </c>
      <c r="D22" s="1">
        <v>0.17783671802004991</v>
      </c>
      <c r="E22" s="1">
        <v>0.20122624481547402</v>
      </c>
      <c r="F22" s="1">
        <v>0.20947573600115793</v>
      </c>
    </row>
    <row r="23" spans="1:6" x14ac:dyDescent="0.2">
      <c r="A23" s="4" t="s">
        <v>18</v>
      </c>
      <c r="B23" s="1">
        <v>0.31044406484663456</v>
      </c>
      <c r="C23" s="1">
        <v>0.24725149726498347</v>
      </c>
      <c r="D23" s="1">
        <v>0.33188139039373471</v>
      </c>
      <c r="E23" s="1">
        <v>0.32133277574492008</v>
      </c>
      <c r="F23" s="1">
        <v>0.32896735382880399</v>
      </c>
    </row>
    <row r="24" spans="1:6" x14ac:dyDescent="0.2">
      <c r="A24" s="4" t="s">
        <v>19</v>
      </c>
      <c r="B24" s="1">
        <v>0.28231979149578251</v>
      </c>
      <c r="C24" s="1">
        <v>0.24467969182578861</v>
      </c>
      <c r="D24" s="1">
        <v>0.25663477991067052</v>
      </c>
      <c r="E24" s="1">
        <v>0.28240277854847318</v>
      </c>
      <c r="F24" s="1">
        <v>0.23733421765871124</v>
      </c>
    </row>
    <row r="25" spans="1:6" x14ac:dyDescent="0.2">
      <c r="A25" s="4" t="s">
        <v>20</v>
      </c>
      <c r="B25" s="1">
        <v>0.23445383295907021</v>
      </c>
      <c r="C25" s="1">
        <v>0.22787118733184447</v>
      </c>
      <c r="D25" s="1">
        <v>0.20530335490038051</v>
      </c>
      <c r="E25" s="1">
        <v>0.21716564184471263</v>
      </c>
      <c r="F25" s="1">
        <v>0.2791094070779499</v>
      </c>
    </row>
    <row r="27" spans="1:6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A9021-704B-41FB-A334-1B3CB6EA880B}">
  <dimension ref="A1:W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23" width="12.85546875" style="2" customWidth="1"/>
    <col min="24" max="16384" width="9.140625" style="4"/>
  </cols>
  <sheetData>
    <row r="1" spans="1:23" ht="15.75" x14ac:dyDescent="0.25">
      <c r="A1" s="28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.5" thickBot="1" x14ac:dyDescent="0.25">
      <c r="A4" s="9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23" x14ac:dyDescent="0.2">
      <c r="B5" s="1"/>
      <c r="C5" s="1"/>
      <c r="D5" s="1"/>
      <c r="E5" s="1"/>
      <c r="F5" s="1"/>
    </row>
    <row r="6" spans="1:23" x14ac:dyDescent="0.2">
      <c r="A6" s="4" t="s">
        <v>5</v>
      </c>
      <c r="B6" s="1">
        <v>0.32316094469941814</v>
      </c>
      <c r="C6" s="1">
        <v>0.28661536915827934</v>
      </c>
      <c r="D6" s="1">
        <v>0.29271848302720116</v>
      </c>
      <c r="E6" s="1">
        <v>0.34913542988348023</v>
      </c>
      <c r="F6" s="1">
        <v>0.33536783582992247</v>
      </c>
    </row>
    <row r="7" spans="1:23" x14ac:dyDescent="0.2">
      <c r="B7" s="1"/>
      <c r="C7" s="1"/>
      <c r="D7" s="1"/>
      <c r="E7" s="1"/>
      <c r="F7" s="1"/>
    </row>
    <row r="8" spans="1:23" x14ac:dyDescent="0.2">
      <c r="A8" s="4" t="s">
        <v>6</v>
      </c>
      <c r="B8" s="1">
        <v>0.3869475275579673</v>
      </c>
      <c r="C8" s="1">
        <v>0.34376957161378174</v>
      </c>
      <c r="D8" s="1">
        <v>0.33037201701660895</v>
      </c>
      <c r="E8" s="1">
        <v>0.38005416863053976</v>
      </c>
      <c r="F8" s="1">
        <v>0.38161258966609024</v>
      </c>
    </row>
    <row r="9" spans="1:23" x14ac:dyDescent="0.2">
      <c r="A9" s="4" t="s">
        <v>7</v>
      </c>
      <c r="B9" s="1">
        <v>0.36091908856460725</v>
      </c>
      <c r="C9" s="1">
        <v>0.31771355340973317</v>
      </c>
      <c r="D9" s="1">
        <v>0.34362197215220169</v>
      </c>
      <c r="E9" s="1">
        <v>0.39124250172201591</v>
      </c>
      <c r="F9" s="1">
        <v>0.37950217707944733</v>
      </c>
    </row>
    <row r="10" spans="1:23" x14ac:dyDescent="0.2">
      <c r="A10" s="4" t="s">
        <v>8</v>
      </c>
      <c r="B10" s="1">
        <v>0.28851238528271783</v>
      </c>
      <c r="C10" s="1">
        <v>0.26773309739228812</v>
      </c>
      <c r="D10" s="1">
        <v>0.28227447036908693</v>
      </c>
      <c r="E10" s="1">
        <v>0.33053903081775848</v>
      </c>
      <c r="F10" s="1">
        <v>0.29609712049364056</v>
      </c>
    </row>
    <row r="11" spans="1:23" x14ac:dyDescent="0.2">
      <c r="A11" s="4" t="s">
        <v>9</v>
      </c>
      <c r="B11" s="1">
        <v>0.18785228023335224</v>
      </c>
      <c r="C11" s="1">
        <v>0.15968788986149052</v>
      </c>
      <c r="D11" s="1">
        <v>0.15740239819688678</v>
      </c>
      <c r="E11" s="1">
        <v>0.24588017392132536</v>
      </c>
      <c r="F11" s="1">
        <v>0.22149255705346599</v>
      </c>
    </row>
    <row r="12" spans="1:23" x14ac:dyDescent="0.2">
      <c r="B12" s="1"/>
      <c r="C12" s="1"/>
      <c r="D12" s="1"/>
      <c r="E12" s="1"/>
      <c r="F12" s="1"/>
    </row>
    <row r="13" spans="1:23" x14ac:dyDescent="0.2">
      <c r="A13" s="4" t="s">
        <v>10</v>
      </c>
      <c r="B13" s="1">
        <v>0.38110709108096663</v>
      </c>
      <c r="C13" s="1">
        <v>0.36314550803559481</v>
      </c>
      <c r="D13" s="1">
        <v>0.3679089050797254</v>
      </c>
      <c r="E13" s="1">
        <v>0.43247757142789917</v>
      </c>
      <c r="F13" s="1">
        <v>0.42741306105896359</v>
      </c>
    </row>
    <row r="14" spans="1:23" x14ac:dyDescent="0.2">
      <c r="A14" s="4" t="s">
        <v>11</v>
      </c>
      <c r="B14" s="1">
        <v>0.28133417314772025</v>
      </c>
      <c r="C14" s="1">
        <v>0.23914364991668258</v>
      </c>
      <c r="D14" s="1">
        <v>0.23254348953756865</v>
      </c>
      <c r="E14" s="1">
        <v>0.28992278457962889</v>
      </c>
      <c r="F14" s="1">
        <v>0.26268926864952585</v>
      </c>
    </row>
    <row r="15" spans="1:23" x14ac:dyDescent="0.2">
      <c r="A15" s="4" t="s">
        <v>12</v>
      </c>
      <c r="B15" s="1">
        <v>0.23120522655401532</v>
      </c>
      <c r="C15" s="1">
        <v>0.21240505688683931</v>
      </c>
      <c r="D15" s="1">
        <v>0.20044639665535696</v>
      </c>
      <c r="E15" s="1">
        <v>0.25115334395827682</v>
      </c>
      <c r="F15" s="1">
        <v>0.2020470887711624</v>
      </c>
    </row>
    <row r="16" spans="1:23" x14ac:dyDescent="0.2">
      <c r="A16" s="4" t="s">
        <v>13</v>
      </c>
      <c r="B16" s="1">
        <v>0.21661534488732903</v>
      </c>
      <c r="C16" s="1">
        <v>0.21277057490218776</v>
      </c>
      <c r="D16" s="1">
        <v>0.17155988446106055</v>
      </c>
      <c r="E16" s="1">
        <v>0.23211709583319703</v>
      </c>
      <c r="F16" s="1">
        <v>0.22651326174849135</v>
      </c>
    </row>
    <row r="17" spans="1:6" x14ac:dyDescent="0.2">
      <c r="A17" s="4" t="s">
        <v>14</v>
      </c>
      <c r="B17" s="1">
        <v>0.34617030583852831</v>
      </c>
      <c r="C17" s="1">
        <v>0.21744991525759153</v>
      </c>
      <c r="D17" s="1">
        <v>0.20433790596793044</v>
      </c>
      <c r="E17" s="1">
        <v>0.24340572151594547</v>
      </c>
      <c r="F17" s="1">
        <v>0.2957411084771342</v>
      </c>
    </row>
    <row r="18" spans="1:6" x14ac:dyDescent="0.2">
      <c r="B18" s="1"/>
      <c r="C18" s="1"/>
      <c r="D18" s="1"/>
      <c r="E18" s="1"/>
      <c r="F18" s="1"/>
    </row>
    <row r="19" spans="1:6" x14ac:dyDescent="0.2">
      <c r="A19" s="4" t="s">
        <v>15</v>
      </c>
      <c r="B19" s="1">
        <v>0.30756416785953727</v>
      </c>
      <c r="C19" s="1">
        <v>0.25425750755982252</v>
      </c>
      <c r="D19" s="1">
        <v>0.26161123812344933</v>
      </c>
      <c r="E19" s="1">
        <v>0.31454905934177163</v>
      </c>
      <c r="F19" s="1">
        <v>0.30882234494064548</v>
      </c>
    </row>
    <row r="20" spans="1:6" x14ac:dyDescent="0.2">
      <c r="A20" s="4" t="s">
        <v>16</v>
      </c>
      <c r="B20" s="1">
        <v>0.33794646434443926</v>
      </c>
      <c r="C20" s="1">
        <v>0.3172964265234004</v>
      </c>
      <c r="D20" s="1">
        <v>0.32221377527799439</v>
      </c>
      <c r="E20" s="1">
        <v>0.38192959848487296</v>
      </c>
      <c r="F20" s="1">
        <v>0.3605377309462437</v>
      </c>
    </row>
    <row r="21" spans="1:6" x14ac:dyDescent="0.2">
      <c r="B21" s="1"/>
      <c r="C21" s="1"/>
      <c r="D21" s="1"/>
      <c r="E21" s="1"/>
      <c r="F21" s="1"/>
    </row>
    <row r="22" spans="1:6" x14ac:dyDescent="0.2">
      <c r="A22" s="4" t="s">
        <v>17</v>
      </c>
      <c r="B22" s="1">
        <v>0.30117206287111309</v>
      </c>
      <c r="C22" s="1">
        <v>0.27093674983134491</v>
      </c>
      <c r="D22" s="1">
        <v>0.27143426599917214</v>
      </c>
      <c r="E22" s="1">
        <v>0.33593720769646812</v>
      </c>
      <c r="F22" s="1">
        <v>0.31364803273748276</v>
      </c>
    </row>
    <row r="23" spans="1:6" x14ac:dyDescent="0.2">
      <c r="A23" s="4" t="s">
        <v>18</v>
      </c>
      <c r="B23" s="1">
        <v>0.35994142933163059</v>
      </c>
      <c r="C23" s="1">
        <v>0.36234634506725888</v>
      </c>
      <c r="D23" s="1">
        <v>0.3981594366281333</v>
      </c>
      <c r="E23" s="1">
        <v>0.40185053872511539</v>
      </c>
      <c r="F23" s="1">
        <v>0.42275541256560256</v>
      </c>
    </row>
    <row r="24" spans="1:6" x14ac:dyDescent="0.2">
      <c r="A24" s="4" t="s">
        <v>19</v>
      </c>
      <c r="B24" s="1">
        <v>0.3672939812053872</v>
      </c>
      <c r="C24" s="1">
        <v>0.28230417444218953</v>
      </c>
      <c r="D24" s="1">
        <v>0.328766746383166</v>
      </c>
      <c r="E24" s="1">
        <v>0.35947248402579701</v>
      </c>
      <c r="F24" s="1">
        <v>0.3435274793198157</v>
      </c>
    </row>
    <row r="25" spans="1:6" x14ac:dyDescent="0.2">
      <c r="A25" s="4" t="s">
        <v>20</v>
      </c>
      <c r="B25" s="1">
        <v>0.34741679603770764</v>
      </c>
      <c r="C25" s="1">
        <v>0.30243817475305484</v>
      </c>
      <c r="D25" s="1">
        <v>0.23164003445340139</v>
      </c>
      <c r="E25" s="1">
        <v>0.35150341000527607</v>
      </c>
      <c r="F25" s="1">
        <v>0.35505339249790524</v>
      </c>
    </row>
    <row r="26" spans="1:6" x14ac:dyDescent="0.2">
      <c r="B26" s="11"/>
      <c r="C26" s="11"/>
      <c r="D26" s="11"/>
    </row>
    <row r="27" spans="1:6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F59F-E6A5-4527-AA4D-BD363A301980}">
  <dimension ref="A1:W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23" width="12.85546875" style="2" customWidth="1"/>
    <col min="24" max="16384" width="9.140625" style="4"/>
  </cols>
  <sheetData>
    <row r="1" spans="1:23" ht="15.75" x14ac:dyDescent="0.25">
      <c r="A1" s="28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.5" thickBot="1" x14ac:dyDescent="0.25">
      <c r="A4" s="9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23" x14ac:dyDescent="0.2">
      <c r="B5" s="1"/>
      <c r="C5" s="1"/>
      <c r="D5" s="1"/>
      <c r="E5" s="1"/>
      <c r="F5" s="1"/>
    </row>
    <row r="6" spans="1:23" x14ac:dyDescent="0.2">
      <c r="A6" s="4" t="s">
        <v>5</v>
      </c>
      <c r="B6" s="1">
        <v>0.3578417760183773</v>
      </c>
      <c r="C6" s="1">
        <v>0.30853065238288047</v>
      </c>
      <c r="D6" s="1">
        <v>0.32003976905011117</v>
      </c>
      <c r="E6" s="1">
        <v>0.37101030048111133</v>
      </c>
      <c r="F6" s="1">
        <v>0.34776747514651368</v>
      </c>
    </row>
    <row r="7" spans="1:23" x14ac:dyDescent="0.2">
      <c r="B7" s="1"/>
      <c r="C7" s="1"/>
      <c r="D7" s="1"/>
      <c r="E7" s="1"/>
      <c r="F7" s="1"/>
    </row>
    <row r="8" spans="1:23" x14ac:dyDescent="0.2">
      <c r="A8" s="4" t="s">
        <v>6</v>
      </c>
      <c r="B8" s="1">
        <v>0.4306983861359398</v>
      </c>
      <c r="C8" s="1">
        <v>0.37127294198681282</v>
      </c>
      <c r="D8" s="1">
        <v>0.37735690957431101</v>
      </c>
      <c r="E8" s="1">
        <v>0.4231485949905901</v>
      </c>
      <c r="F8" s="1">
        <v>0.4098438504078169</v>
      </c>
    </row>
    <row r="9" spans="1:23" x14ac:dyDescent="0.2">
      <c r="A9" s="4" t="s">
        <v>7</v>
      </c>
      <c r="B9" s="1">
        <v>0.38696061378492119</v>
      </c>
      <c r="C9" s="1">
        <v>0.33398052400365891</v>
      </c>
      <c r="D9" s="1">
        <v>0.35923090494057924</v>
      </c>
      <c r="E9" s="1">
        <v>0.38388458611562798</v>
      </c>
      <c r="F9" s="1">
        <v>0.37935102134829041</v>
      </c>
    </row>
    <row r="10" spans="1:23" x14ac:dyDescent="0.2">
      <c r="A10" s="4" t="s">
        <v>8</v>
      </c>
      <c r="B10" s="1">
        <v>0.32161642977355859</v>
      </c>
      <c r="C10" s="1">
        <v>0.28017407410371087</v>
      </c>
      <c r="D10" s="1">
        <v>0.296649591912794</v>
      </c>
      <c r="E10" s="1">
        <v>0.36024852040946259</v>
      </c>
      <c r="F10" s="1">
        <v>0.308364760790309</v>
      </c>
    </row>
    <row r="11" spans="1:23" x14ac:dyDescent="0.2">
      <c r="A11" s="4" t="s">
        <v>9</v>
      </c>
      <c r="B11" s="1">
        <v>0.22353736616484848</v>
      </c>
      <c r="C11" s="1">
        <v>0.18985320071374975</v>
      </c>
      <c r="D11" s="1">
        <v>0.18330225903676634</v>
      </c>
      <c r="E11" s="1">
        <v>0.27531028633637933</v>
      </c>
      <c r="F11" s="1">
        <v>0.22928966030058218</v>
      </c>
    </row>
    <row r="12" spans="1:23" x14ac:dyDescent="0.2">
      <c r="B12" s="1"/>
      <c r="C12" s="1"/>
      <c r="D12" s="1"/>
      <c r="E12" s="1"/>
      <c r="F12" s="1"/>
    </row>
    <row r="13" spans="1:23" x14ac:dyDescent="0.2">
      <c r="A13" s="4" t="s">
        <v>10</v>
      </c>
      <c r="B13" s="1">
        <v>0.42303600585061646</v>
      </c>
      <c r="C13" s="1">
        <v>0.38788780928559585</v>
      </c>
      <c r="D13" s="1">
        <v>0.39224571357126425</v>
      </c>
      <c r="E13" s="1">
        <v>0.46175406626748672</v>
      </c>
      <c r="F13" s="1">
        <v>0.43213830134211112</v>
      </c>
    </row>
    <row r="14" spans="1:23" x14ac:dyDescent="0.2">
      <c r="A14" s="4" t="s">
        <v>11</v>
      </c>
      <c r="B14" s="1">
        <v>0.30838026866947504</v>
      </c>
      <c r="C14" s="1">
        <v>0.25990276350617936</v>
      </c>
      <c r="D14" s="1">
        <v>0.24452175362598111</v>
      </c>
      <c r="E14" s="1">
        <v>0.28968666547277788</v>
      </c>
      <c r="F14" s="1">
        <v>0.27805786143994915</v>
      </c>
    </row>
    <row r="15" spans="1:23" x14ac:dyDescent="0.2">
      <c r="A15" s="4" t="s">
        <v>12</v>
      </c>
      <c r="B15" s="1">
        <v>0.27565821014152986</v>
      </c>
      <c r="C15" s="1">
        <v>0.24039298881120758</v>
      </c>
      <c r="D15" s="1">
        <v>0.23234464867356638</v>
      </c>
      <c r="E15" s="1">
        <v>0.26484672677461346</v>
      </c>
      <c r="F15" s="1">
        <v>0.23051487146276967</v>
      </c>
    </row>
    <row r="16" spans="1:23" x14ac:dyDescent="0.2">
      <c r="A16" s="4" t="s">
        <v>13</v>
      </c>
      <c r="B16" s="1">
        <v>0.24855616170318617</v>
      </c>
      <c r="C16" s="1">
        <v>0.2652065481094274</v>
      </c>
      <c r="D16" s="1">
        <v>0.22701389008105263</v>
      </c>
      <c r="E16" s="1">
        <v>0.25041625565711523</v>
      </c>
      <c r="F16" s="1">
        <v>0.24770214518085523</v>
      </c>
    </row>
    <row r="17" spans="1:6" x14ac:dyDescent="0.2">
      <c r="A17" s="4" t="s">
        <v>14</v>
      </c>
      <c r="B17" s="1">
        <v>0.35299283519606395</v>
      </c>
      <c r="C17" s="1">
        <v>0.19812691863002799</v>
      </c>
      <c r="D17" s="1">
        <v>0.27808599338482654</v>
      </c>
      <c r="E17" s="1">
        <v>0.28431783303283947</v>
      </c>
      <c r="F17" s="1">
        <v>0.30572797647042887</v>
      </c>
    </row>
    <row r="18" spans="1:6" x14ac:dyDescent="0.2">
      <c r="B18" s="1"/>
      <c r="C18" s="1"/>
      <c r="D18" s="1"/>
      <c r="E18" s="1"/>
      <c r="F18" s="1"/>
    </row>
    <row r="19" spans="1:6" x14ac:dyDescent="0.2">
      <c r="A19" s="4" t="s">
        <v>15</v>
      </c>
      <c r="B19" s="1">
        <v>0.35818499006582588</v>
      </c>
      <c r="C19" s="1">
        <v>0.29062765651615868</v>
      </c>
      <c r="D19" s="1">
        <v>0.29272023660680552</v>
      </c>
      <c r="E19" s="1">
        <v>0.34241091955819547</v>
      </c>
      <c r="F19" s="1">
        <v>0.33715712256377006</v>
      </c>
    </row>
    <row r="20" spans="1:6" x14ac:dyDescent="0.2">
      <c r="A20" s="4" t="s">
        <v>16</v>
      </c>
      <c r="B20" s="1">
        <v>0.35751641404820139</v>
      </c>
      <c r="C20" s="1">
        <v>0.32550590402375301</v>
      </c>
      <c r="D20" s="1">
        <v>0.34594362508311965</v>
      </c>
      <c r="E20" s="1">
        <v>0.39812771422507587</v>
      </c>
      <c r="F20" s="1">
        <v>0.35782799588688674</v>
      </c>
    </row>
    <row r="21" spans="1:6" x14ac:dyDescent="0.2">
      <c r="B21" s="1"/>
      <c r="C21" s="1"/>
      <c r="D21" s="1"/>
      <c r="E21" s="1"/>
      <c r="F21" s="1"/>
    </row>
    <row r="22" spans="1:6" x14ac:dyDescent="0.2">
      <c r="A22" s="4" t="s">
        <v>17</v>
      </c>
      <c r="B22" s="1">
        <v>0.33873290264541017</v>
      </c>
      <c r="C22" s="1">
        <v>0.29422624876198028</v>
      </c>
      <c r="D22" s="1">
        <v>0.29724124226855153</v>
      </c>
      <c r="E22" s="1">
        <v>0.35452813231648994</v>
      </c>
      <c r="F22" s="1">
        <v>0.3337975785375154</v>
      </c>
    </row>
    <row r="23" spans="1:6" x14ac:dyDescent="0.2">
      <c r="A23" s="4" t="s">
        <v>18</v>
      </c>
      <c r="B23" s="1">
        <v>0.3957997793073022</v>
      </c>
      <c r="C23" s="1">
        <v>0.37874769008496795</v>
      </c>
      <c r="D23" s="1">
        <v>0.4123497761601263</v>
      </c>
      <c r="E23" s="1">
        <v>0.39008860927531669</v>
      </c>
      <c r="F23" s="1">
        <v>0.4047086118938098</v>
      </c>
    </row>
    <row r="24" spans="1:6" x14ac:dyDescent="0.2">
      <c r="A24" s="4" t="s">
        <v>19</v>
      </c>
      <c r="B24" s="1">
        <v>0.39558887055302161</v>
      </c>
      <c r="C24" s="1">
        <v>0.30659114976953511</v>
      </c>
      <c r="D24" s="1">
        <v>0.36151405607154452</v>
      </c>
      <c r="E24" s="1">
        <v>0.41826179168539668</v>
      </c>
      <c r="F24" s="1">
        <v>0.34714139600747368</v>
      </c>
    </row>
    <row r="25" spans="1:6" x14ac:dyDescent="0.2">
      <c r="A25" s="4" t="s">
        <v>20</v>
      </c>
      <c r="B25" s="1">
        <v>0.37172605200301084</v>
      </c>
      <c r="C25" s="1">
        <v>0.31764988229135666</v>
      </c>
      <c r="D25" s="1">
        <v>0.27791494362634783</v>
      </c>
      <c r="E25" s="1">
        <v>0.37430413725436479</v>
      </c>
      <c r="F25" s="1">
        <v>0.37046841312412465</v>
      </c>
    </row>
    <row r="27" spans="1:6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C2137-08B6-4788-9AE2-D3554E49FBB0}">
  <dimension ref="A1:U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4" width="15.42578125" style="2" customWidth="1"/>
    <col min="5" max="19" width="12.85546875" style="2" customWidth="1"/>
    <col min="20" max="16384" width="9.140625" style="4"/>
  </cols>
  <sheetData>
    <row r="1" spans="1:21" ht="15.75" x14ac:dyDescent="0.25">
      <c r="A1" s="28" t="s">
        <v>87</v>
      </c>
      <c r="B1" s="4"/>
      <c r="C1" s="4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1" x14ac:dyDescent="0.2">
      <c r="A2" s="8" t="str">
        <f>Contents!A1</f>
        <v>Labor, Income, Finances, and Expectations (LIFE) Survey – January 2024 Data Report Tables</v>
      </c>
      <c r="B2" s="4"/>
      <c r="C2" s="4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x14ac:dyDescent="0.2">
      <c r="A3" s="8"/>
      <c r="B3" s="4"/>
      <c r="C3" s="4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1" ht="39" thickBot="1" x14ac:dyDescent="0.25">
      <c r="A4" s="9"/>
      <c r="B4" s="6" t="s">
        <v>56</v>
      </c>
      <c r="C4" s="6" t="s">
        <v>54</v>
      </c>
      <c r="D4" s="6" t="s">
        <v>55</v>
      </c>
      <c r="T4" s="2"/>
      <c r="U4" s="2"/>
    </row>
    <row r="5" spans="1:21" x14ac:dyDescent="0.2">
      <c r="B5" s="1"/>
      <c r="C5" s="1"/>
      <c r="D5" s="1"/>
      <c r="T5" s="2"/>
      <c r="U5" s="2"/>
    </row>
    <row r="6" spans="1:21" x14ac:dyDescent="0.2">
      <c r="A6" s="4" t="s">
        <v>5</v>
      </c>
      <c r="B6" s="1">
        <v>0.23181447023410964</v>
      </c>
      <c r="C6" s="1">
        <v>0.23997491562758888</v>
      </c>
      <c r="D6" s="1">
        <v>0.64662840632144181</v>
      </c>
      <c r="T6" s="2"/>
      <c r="U6" s="2"/>
    </row>
    <row r="7" spans="1:21" x14ac:dyDescent="0.2">
      <c r="B7" s="1"/>
      <c r="C7" s="1"/>
      <c r="D7" s="1"/>
      <c r="T7" s="2"/>
      <c r="U7" s="2"/>
    </row>
    <row r="8" spans="1:21" x14ac:dyDescent="0.2">
      <c r="A8" s="4" t="s">
        <v>6</v>
      </c>
      <c r="B8" s="1">
        <v>0.31111375033485533</v>
      </c>
      <c r="C8" s="1">
        <v>0.3138883074771508</v>
      </c>
      <c r="D8" s="1">
        <v>0.56776759536516541</v>
      </c>
      <c r="T8" s="2"/>
      <c r="U8" s="2"/>
    </row>
    <row r="9" spans="1:21" x14ac:dyDescent="0.2">
      <c r="A9" s="4" t="s">
        <v>7</v>
      </c>
      <c r="B9" s="1">
        <v>0.25012030171994154</v>
      </c>
      <c r="C9" s="1">
        <v>0.25292063447185326</v>
      </c>
      <c r="D9" s="1">
        <v>0.70498195490283799</v>
      </c>
      <c r="T9" s="2"/>
      <c r="U9" s="2"/>
    </row>
    <row r="10" spans="1:21" x14ac:dyDescent="0.2">
      <c r="A10" s="4" t="s">
        <v>8</v>
      </c>
      <c r="B10" s="1">
        <v>0.19191405199332301</v>
      </c>
      <c r="C10" s="1">
        <v>0.20018313605442736</v>
      </c>
      <c r="D10" s="1">
        <v>0.65212746832999391</v>
      </c>
      <c r="T10" s="2"/>
      <c r="U10" s="2"/>
    </row>
    <row r="11" spans="1:21" x14ac:dyDescent="0.2">
      <c r="A11" s="4" t="s">
        <v>9</v>
      </c>
      <c r="B11" s="1">
        <v>0.13491348795639221</v>
      </c>
      <c r="C11" s="1">
        <v>0.1529615873001185</v>
      </c>
      <c r="D11" s="1">
        <v>0.69264458470500179</v>
      </c>
      <c r="T11" s="2"/>
      <c r="U11" s="2"/>
    </row>
    <row r="12" spans="1:21" x14ac:dyDescent="0.2">
      <c r="B12" s="1"/>
      <c r="C12" s="1"/>
      <c r="D12" s="1"/>
      <c r="T12" s="2"/>
      <c r="U12" s="2"/>
    </row>
    <row r="13" spans="1:21" x14ac:dyDescent="0.2">
      <c r="A13" s="4" t="s">
        <v>10</v>
      </c>
      <c r="B13" s="1">
        <v>0.25274458746271328</v>
      </c>
      <c r="C13" s="1">
        <v>0.29245320633406718</v>
      </c>
      <c r="D13" s="1">
        <v>0.69835500183945243</v>
      </c>
      <c r="T13" s="2"/>
      <c r="U13" s="2"/>
    </row>
    <row r="14" spans="1:21" x14ac:dyDescent="0.2">
      <c r="A14" s="4" t="s">
        <v>11</v>
      </c>
      <c r="B14" s="1">
        <v>0.21530651756056934</v>
      </c>
      <c r="C14" s="1">
        <v>0.20328909194290865</v>
      </c>
      <c r="D14" s="1">
        <v>0.56838335395521911</v>
      </c>
      <c r="T14" s="2"/>
      <c r="U14" s="2"/>
    </row>
    <row r="15" spans="1:21" x14ac:dyDescent="0.2">
      <c r="A15" s="4" t="s">
        <v>12</v>
      </c>
      <c r="B15" s="1">
        <v>0.18219441335685563</v>
      </c>
      <c r="C15" s="1">
        <v>0.15776202398735126</v>
      </c>
      <c r="D15" s="1">
        <v>0.5684361050954212</v>
      </c>
      <c r="T15" s="2"/>
      <c r="U15" s="2"/>
    </row>
    <row r="16" spans="1:21" x14ac:dyDescent="0.2">
      <c r="A16" s="4" t="s">
        <v>13</v>
      </c>
      <c r="B16" s="1">
        <v>0.19970769435027055</v>
      </c>
      <c r="C16" s="1">
        <v>0.20368994442593613</v>
      </c>
      <c r="D16" s="1">
        <v>0.53777378792276809</v>
      </c>
      <c r="T16" s="2"/>
      <c r="U16" s="2"/>
    </row>
    <row r="17" spans="1:21" x14ac:dyDescent="0.2">
      <c r="A17" s="4" t="s">
        <v>14</v>
      </c>
      <c r="B17" s="1">
        <v>0.32747792406939241</v>
      </c>
      <c r="C17" s="1">
        <v>0.27837869194914483</v>
      </c>
      <c r="D17" s="1">
        <v>0.67437219432548023</v>
      </c>
      <c r="T17" s="2"/>
      <c r="U17" s="2"/>
    </row>
    <row r="18" spans="1:21" x14ac:dyDescent="0.2">
      <c r="B18" s="1"/>
      <c r="C18" s="1"/>
      <c r="D18" s="1"/>
      <c r="T18" s="2"/>
      <c r="U18" s="2"/>
    </row>
    <row r="19" spans="1:21" x14ac:dyDescent="0.2">
      <c r="A19" s="4" t="s">
        <v>15</v>
      </c>
      <c r="B19" s="1">
        <v>0.2340750275832171</v>
      </c>
      <c r="C19" s="1">
        <v>0.23174147016182969</v>
      </c>
      <c r="D19" s="1">
        <v>0.62257859877328459</v>
      </c>
      <c r="T19" s="2"/>
      <c r="U19" s="2"/>
    </row>
    <row r="20" spans="1:21" x14ac:dyDescent="0.2">
      <c r="A20" s="4" t="s">
        <v>16</v>
      </c>
      <c r="B20" s="1">
        <v>0.22948899602629197</v>
      </c>
      <c r="C20" s="1">
        <v>0.24856008359188012</v>
      </c>
      <c r="D20" s="1">
        <v>0.66328482694240121</v>
      </c>
      <c r="T20" s="2"/>
      <c r="U20" s="2"/>
    </row>
    <row r="21" spans="1:21" x14ac:dyDescent="0.2">
      <c r="B21" s="1"/>
      <c r="C21" s="1"/>
      <c r="D21" s="1"/>
      <c r="T21" s="2"/>
      <c r="U21" s="2"/>
    </row>
    <row r="22" spans="1:21" x14ac:dyDescent="0.2">
      <c r="A22" s="4" t="s">
        <v>17</v>
      </c>
      <c r="B22" s="1">
        <v>0.21672686563550181</v>
      </c>
      <c r="C22" s="1">
        <v>0.21989901470562495</v>
      </c>
      <c r="D22" s="1">
        <v>0.66744019451721048</v>
      </c>
      <c r="T22" s="2"/>
      <c r="U22" s="2"/>
    </row>
    <row r="23" spans="1:21" x14ac:dyDescent="0.2">
      <c r="A23" s="4" t="s">
        <v>18</v>
      </c>
      <c r="B23" s="1">
        <v>0.26871920216287382</v>
      </c>
      <c r="C23" s="1">
        <v>0.33548975416777399</v>
      </c>
      <c r="D23" s="1">
        <v>0.6007612389584579</v>
      </c>
      <c r="T23" s="2"/>
      <c r="U23" s="2"/>
    </row>
    <row r="24" spans="1:21" x14ac:dyDescent="0.2">
      <c r="A24" s="4" t="s">
        <v>19</v>
      </c>
      <c r="B24" s="1">
        <v>0.27315509863311932</v>
      </c>
      <c r="C24" s="1">
        <v>0.26215149075199601</v>
      </c>
      <c r="D24" s="1">
        <v>0.60502656949365108</v>
      </c>
      <c r="T24" s="2"/>
      <c r="U24" s="2"/>
    </row>
    <row r="25" spans="1:21" x14ac:dyDescent="0.2">
      <c r="A25" s="4" t="s">
        <v>20</v>
      </c>
      <c r="B25" s="1">
        <v>0.22858767107711997</v>
      </c>
      <c r="C25" s="1">
        <v>0.23086128488512259</v>
      </c>
      <c r="D25" s="1">
        <v>0.67581980102033057</v>
      </c>
      <c r="T25" s="2"/>
      <c r="U25" s="2"/>
    </row>
    <row r="27" spans="1:21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8544-2100-4A73-9070-AEC68606F0C3}">
  <dimension ref="A1:W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23" width="12.85546875" style="2" customWidth="1"/>
    <col min="24" max="16384" width="9.140625" style="4"/>
  </cols>
  <sheetData>
    <row r="1" spans="1:23" ht="15.75" x14ac:dyDescent="0.25">
      <c r="A1" s="28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02.75" thickBot="1" x14ac:dyDescent="0.25">
      <c r="A4" s="9"/>
      <c r="B4" s="6" t="s">
        <v>81</v>
      </c>
      <c r="C4" s="6" t="s">
        <v>80</v>
      </c>
      <c r="D4" s="6" t="s">
        <v>82</v>
      </c>
      <c r="E4" s="6" t="s">
        <v>57</v>
      </c>
      <c r="F4" s="6" t="s">
        <v>58</v>
      </c>
      <c r="G4" s="6" t="s">
        <v>59</v>
      </c>
      <c r="H4" s="6" t="s">
        <v>60</v>
      </c>
      <c r="I4" s="6" t="s">
        <v>61</v>
      </c>
    </row>
    <row r="5" spans="1:23" x14ac:dyDescent="0.2">
      <c r="B5" s="1"/>
      <c r="C5" s="1"/>
      <c r="D5" s="1"/>
      <c r="E5" s="1"/>
      <c r="F5" s="1"/>
      <c r="G5" s="1"/>
      <c r="H5" s="1"/>
      <c r="I5" s="1"/>
    </row>
    <row r="6" spans="1:23" x14ac:dyDescent="0.2">
      <c r="A6" s="4" t="s">
        <v>5</v>
      </c>
      <c r="B6" s="1">
        <f>C6-D6</f>
        <v>2.9877739388188551E-2</v>
      </c>
      <c r="C6" s="1">
        <f>E6+F6</f>
        <v>0.35290215339005698</v>
      </c>
      <c r="D6" s="1">
        <f>H6+I6</f>
        <v>0.32302441400186843</v>
      </c>
      <c r="E6" s="1">
        <v>0.16402439708507149</v>
      </c>
      <c r="F6" s="1">
        <v>0.18887775630498549</v>
      </c>
      <c r="G6" s="1">
        <v>0.32407343260807453</v>
      </c>
      <c r="H6" s="1">
        <v>0.16748757850438462</v>
      </c>
      <c r="I6" s="1">
        <v>0.15553683549748382</v>
      </c>
    </row>
    <row r="7" spans="1:23" x14ac:dyDescent="0.2">
      <c r="B7" s="1"/>
      <c r="C7" s="1"/>
      <c r="D7" s="1"/>
      <c r="E7" s="1"/>
      <c r="F7" s="1"/>
      <c r="G7" s="1"/>
      <c r="H7" s="1"/>
      <c r="I7" s="1"/>
    </row>
    <row r="8" spans="1:23" x14ac:dyDescent="0.2">
      <c r="A8" s="4" t="s">
        <v>6</v>
      </c>
      <c r="B8" s="1">
        <f>C8-D8</f>
        <v>0.34468212980070262</v>
      </c>
      <c r="C8" s="1">
        <f>E8+F8</f>
        <v>0.54217993391052755</v>
      </c>
      <c r="D8" s="1">
        <f>H8+I8</f>
        <v>0.19749780410982493</v>
      </c>
      <c r="E8" s="1">
        <v>0.28084523736724704</v>
      </c>
      <c r="F8" s="1">
        <v>0.26133469654328056</v>
      </c>
      <c r="G8" s="1">
        <v>0.26032226197964742</v>
      </c>
      <c r="H8" s="1">
        <v>0.10967905799482688</v>
      </c>
      <c r="I8" s="1">
        <v>8.7818746114998028E-2</v>
      </c>
    </row>
    <row r="9" spans="1:23" x14ac:dyDescent="0.2">
      <c r="A9" s="4" t="s">
        <v>7</v>
      </c>
      <c r="B9" s="1">
        <f t="shared" ref="B9:B11" si="0">C9-D9</f>
        <v>-5.982927183754061E-2</v>
      </c>
      <c r="C9" s="1">
        <f t="shared" ref="C9:C11" si="1">E9+F9</f>
        <v>0.3009729148098248</v>
      </c>
      <c r="D9" s="1">
        <f t="shared" ref="D9:D11" si="2">H9+I9</f>
        <v>0.36080218664736541</v>
      </c>
      <c r="E9" s="1">
        <v>0.14254296291149329</v>
      </c>
      <c r="F9" s="1">
        <v>0.15842995189833151</v>
      </c>
      <c r="G9" s="1">
        <v>0.3382248985428099</v>
      </c>
      <c r="H9" s="1">
        <v>0.18230362365697694</v>
      </c>
      <c r="I9" s="1">
        <v>0.17849856299038847</v>
      </c>
    </row>
    <row r="10" spans="1:23" x14ac:dyDescent="0.2">
      <c r="A10" s="4" t="s">
        <v>8</v>
      </c>
      <c r="B10" s="1">
        <f t="shared" si="0"/>
        <v>-0.15955395142909329</v>
      </c>
      <c r="C10" s="1">
        <f t="shared" si="1"/>
        <v>0.22758913501471406</v>
      </c>
      <c r="D10" s="1">
        <f t="shared" si="2"/>
        <v>0.38714308644380735</v>
      </c>
      <c r="E10" s="1">
        <v>8.8546656894888887E-2</v>
      </c>
      <c r="F10" s="1">
        <v>0.13904247811982517</v>
      </c>
      <c r="G10" s="1">
        <v>0.38526777854147859</v>
      </c>
      <c r="H10" s="1">
        <v>0.20211072622011278</v>
      </c>
      <c r="I10" s="1">
        <v>0.18503236022369457</v>
      </c>
    </row>
    <row r="11" spans="1:23" x14ac:dyDescent="0.2">
      <c r="A11" s="4" t="s">
        <v>9</v>
      </c>
      <c r="B11" s="1">
        <f t="shared" si="0"/>
        <v>-0.16862539035967178</v>
      </c>
      <c r="C11" s="1">
        <f t="shared" si="1"/>
        <v>0.23977993307993256</v>
      </c>
      <c r="D11" s="1">
        <f t="shared" si="2"/>
        <v>0.40840532343960434</v>
      </c>
      <c r="E11" s="1">
        <v>7.5265605706546432E-2</v>
      </c>
      <c r="F11" s="1">
        <v>0.16451432737338612</v>
      </c>
      <c r="G11" s="1">
        <v>0.35181474348046321</v>
      </c>
      <c r="H11" s="1">
        <v>0.2068009342643008</v>
      </c>
      <c r="I11" s="1">
        <v>0.20160438917530352</v>
      </c>
    </row>
    <row r="12" spans="1:23" x14ac:dyDescent="0.2">
      <c r="B12" s="1"/>
      <c r="C12" s="1"/>
      <c r="D12" s="1"/>
      <c r="E12" s="1"/>
      <c r="F12" s="1"/>
      <c r="G12" s="1"/>
      <c r="H12" s="1"/>
      <c r="I12" s="1"/>
    </row>
    <row r="13" spans="1:23" x14ac:dyDescent="0.2">
      <c r="A13" s="4" t="s">
        <v>10</v>
      </c>
      <c r="B13" s="1">
        <f t="shared" ref="B13:B16" si="3">C13-D13</f>
        <v>-7.3610279682089885E-2</v>
      </c>
      <c r="C13" s="1">
        <f t="shared" ref="C13:C17" si="4">E13+F13</f>
        <v>0.29544940186985708</v>
      </c>
      <c r="D13" s="1">
        <f t="shared" ref="D13:D17" si="5">H13+I13</f>
        <v>0.36905968155194696</v>
      </c>
      <c r="E13" s="1">
        <v>0.12976427080180658</v>
      </c>
      <c r="F13" s="1">
        <v>0.1656851310680505</v>
      </c>
      <c r="G13" s="1">
        <v>0.3354909165781958</v>
      </c>
      <c r="H13" s="1">
        <v>0.1837751249062817</v>
      </c>
      <c r="I13" s="1">
        <v>0.18528455664566526</v>
      </c>
    </row>
    <row r="14" spans="1:23" x14ac:dyDescent="0.2">
      <c r="A14" s="4" t="s">
        <v>11</v>
      </c>
      <c r="B14" s="1">
        <f t="shared" si="3"/>
        <v>1.7000975430796261E-2</v>
      </c>
      <c r="C14" s="1">
        <f t="shared" si="4"/>
        <v>0.35142782018167124</v>
      </c>
      <c r="D14" s="1">
        <f t="shared" si="5"/>
        <v>0.33442684475087497</v>
      </c>
      <c r="E14" s="1">
        <v>0.15457301971062179</v>
      </c>
      <c r="F14" s="1">
        <v>0.19685480047104945</v>
      </c>
      <c r="G14" s="1">
        <v>0.31414533506745385</v>
      </c>
      <c r="H14" s="1">
        <v>0.19113368542861264</v>
      </c>
      <c r="I14" s="1">
        <v>0.14329315932226233</v>
      </c>
    </row>
    <row r="15" spans="1:23" x14ac:dyDescent="0.2">
      <c r="A15" s="4" t="s">
        <v>12</v>
      </c>
      <c r="B15" s="1">
        <f t="shared" si="3"/>
        <v>0.10499966685766809</v>
      </c>
      <c r="C15" s="1">
        <f t="shared" si="4"/>
        <v>0.38018047390510784</v>
      </c>
      <c r="D15" s="1">
        <f t="shared" si="5"/>
        <v>0.27518080704743975</v>
      </c>
      <c r="E15" s="1">
        <v>0.14339088944436756</v>
      </c>
      <c r="F15" s="1">
        <v>0.23678958446074028</v>
      </c>
      <c r="G15" s="1">
        <v>0.34463871904745241</v>
      </c>
      <c r="H15" s="1">
        <v>0.15235390530888601</v>
      </c>
      <c r="I15" s="1">
        <v>0.12282690173855371</v>
      </c>
    </row>
    <row r="16" spans="1:23" x14ac:dyDescent="0.2">
      <c r="A16" s="4" t="s">
        <v>13</v>
      </c>
      <c r="B16" s="1">
        <f t="shared" si="3"/>
        <v>0.26472247226514967</v>
      </c>
      <c r="C16" s="1">
        <f t="shared" si="4"/>
        <v>0.47617815652391393</v>
      </c>
      <c r="D16" s="1">
        <f t="shared" si="5"/>
        <v>0.21145568425876426</v>
      </c>
      <c r="E16" s="1">
        <v>0.27073593423809988</v>
      </c>
      <c r="F16" s="1">
        <v>0.20544222228581402</v>
      </c>
      <c r="G16" s="1">
        <v>0.31236615921732191</v>
      </c>
      <c r="H16" s="1">
        <v>0.12154855316259858</v>
      </c>
      <c r="I16" s="1">
        <v>8.9907131096165674E-2</v>
      </c>
    </row>
    <row r="17" spans="1:9" x14ac:dyDescent="0.2">
      <c r="A17" s="4" t="s">
        <v>14</v>
      </c>
      <c r="B17" s="1">
        <f>C17-D17</f>
        <v>0.39318880996390493</v>
      </c>
      <c r="C17" s="1">
        <f t="shared" si="4"/>
        <v>0.57981117128057613</v>
      </c>
      <c r="D17" s="1">
        <f t="shared" si="5"/>
        <v>0.18662236131667118</v>
      </c>
      <c r="E17" s="1">
        <v>0.3027457987056022</v>
      </c>
      <c r="F17" s="1">
        <v>0.27706537257497393</v>
      </c>
      <c r="G17" s="1">
        <v>0.23356646740275269</v>
      </c>
      <c r="H17" s="1">
        <v>0.10562253684355802</v>
      </c>
      <c r="I17" s="1">
        <v>8.0999824473113158E-2</v>
      </c>
    </row>
    <row r="18" spans="1:9" x14ac:dyDescent="0.2"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4" t="s">
        <v>15</v>
      </c>
      <c r="B19" s="1">
        <f t="shared" ref="B19:B20" si="6">C19-D19</f>
        <v>8.8894613181738191E-2</v>
      </c>
      <c r="C19" s="1">
        <f t="shared" ref="C19:C20" si="7">E19+F19</f>
        <v>0.39330045115100809</v>
      </c>
      <c r="D19" s="1">
        <f t="shared" ref="D19:D20" si="8">H19+I19</f>
        <v>0.3044058379692699</v>
      </c>
      <c r="E19" s="1">
        <v>0.19112564052369235</v>
      </c>
      <c r="F19" s="1">
        <v>0.20217481062731571</v>
      </c>
      <c r="G19" s="1">
        <v>0.30229371087972201</v>
      </c>
      <c r="H19" s="1">
        <v>0.15580470174155001</v>
      </c>
      <c r="I19" s="1">
        <v>0.14860113622771989</v>
      </c>
    </row>
    <row r="20" spans="1:9" x14ac:dyDescent="0.2">
      <c r="A20" s="4" t="s">
        <v>16</v>
      </c>
      <c r="B20" s="1">
        <f t="shared" si="6"/>
        <v>-2.6080861252207377E-2</v>
      </c>
      <c r="C20" s="1">
        <f t="shared" si="7"/>
        <v>0.314597308256021</v>
      </c>
      <c r="D20" s="1">
        <f t="shared" si="8"/>
        <v>0.34067816950822838</v>
      </c>
      <c r="E20" s="1">
        <v>0.13832754869311711</v>
      </c>
      <c r="F20" s="1">
        <v>0.17626975956290389</v>
      </c>
      <c r="G20" s="1">
        <v>0.34472452223575067</v>
      </c>
      <c r="H20" s="1">
        <v>0.17856504488102401</v>
      </c>
      <c r="I20" s="1">
        <v>0.16211312462720434</v>
      </c>
    </row>
    <row r="21" spans="1:9" x14ac:dyDescent="0.2"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4" t="s">
        <v>17</v>
      </c>
      <c r="B22" s="1">
        <f t="shared" ref="B22:B25" si="9">C22-D22</f>
        <v>-2.3867905405035805E-2</v>
      </c>
      <c r="C22" s="1">
        <f t="shared" ref="C22:C25" si="10">E22+F22</f>
        <v>0.32555754863345854</v>
      </c>
      <c r="D22" s="1">
        <f t="shared" ref="D22:D25" si="11">H22+I22</f>
        <v>0.34942545403849434</v>
      </c>
      <c r="E22" s="1">
        <v>0.13945776362338913</v>
      </c>
      <c r="F22" s="1">
        <v>0.18609978501006938</v>
      </c>
      <c r="G22" s="1">
        <v>0.32501699732804723</v>
      </c>
      <c r="H22" s="1">
        <v>0.17679737329810655</v>
      </c>
      <c r="I22" s="1">
        <v>0.1726280807403878</v>
      </c>
    </row>
    <row r="23" spans="1:9" x14ac:dyDescent="0.2">
      <c r="A23" s="4" t="s">
        <v>18</v>
      </c>
      <c r="B23" s="1">
        <f t="shared" si="9"/>
        <v>0.27884401894404764</v>
      </c>
      <c r="C23" s="1">
        <f t="shared" si="10"/>
        <v>0.47255207692705292</v>
      </c>
      <c r="D23" s="1">
        <f t="shared" si="11"/>
        <v>0.19370805798300528</v>
      </c>
      <c r="E23" s="1">
        <v>0.27687224585191123</v>
      </c>
      <c r="F23" s="1">
        <v>0.1956798310751417</v>
      </c>
      <c r="G23" s="1">
        <v>0.33373986508994197</v>
      </c>
      <c r="H23" s="1">
        <v>0.10447356881754002</v>
      </c>
      <c r="I23" s="1">
        <v>8.9234489165465239E-2</v>
      </c>
    </row>
    <row r="24" spans="1:9" x14ac:dyDescent="0.2">
      <c r="A24" s="4" t="s">
        <v>19</v>
      </c>
      <c r="B24" s="1">
        <f t="shared" si="9"/>
        <v>0.10863249727576263</v>
      </c>
      <c r="C24" s="1">
        <f t="shared" si="10"/>
        <v>0.39173000597961727</v>
      </c>
      <c r="D24" s="1">
        <f t="shared" si="11"/>
        <v>0.28309750870385464</v>
      </c>
      <c r="E24" s="1">
        <v>0.18843273097370244</v>
      </c>
      <c r="F24" s="1">
        <v>0.20329727500591485</v>
      </c>
      <c r="G24" s="1">
        <v>0.32517248531652804</v>
      </c>
      <c r="H24" s="1">
        <v>0.15168098326571358</v>
      </c>
      <c r="I24" s="1">
        <v>0.13141652543814103</v>
      </c>
    </row>
    <row r="25" spans="1:9" x14ac:dyDescent="0.2">
      <c r="A25" s="4" t="s">
        <v>20</v>
      </c>
      <c r="B25" s="1">
        <f t="shared" si="9"/>
        <v>-7.7180938062765103E-2</v>
      </c>
      <c r="C25" s="1">
        <f t="shared" si="10"/>
        <v>0.31052774367826186</v>
      </c>
      <c r="D25" s="1">
        <f t="shared" si="11"/>
        <v>0.38770868174102696</v>
      </c>
      <c r="E25" s="1">
        <v>0.13823544731067153</v>
      </c>
      <c r="F25" s="1">
        <v>0.17229229636759036</v>
      </c>
      <c r="G25" s="1">
        <v>0.30176357458071124</v>
      </c>
      <c r="H25" s="1">
        <v>0.2177595270232566</v>
      </c>
      <c r="I25" s="1">
        <v>0.16994915471777036</v>
      </c>
    </row>
    <row r="27" spans="1:9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A3C8-994C-4ACB-B9CC-E753793F9165}">
  <dimension ref="A1:W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6" width="14.85546875" style="2" customWidth="1"/>
    <col min="7" max="23" width="12.85546875" style="2" customWidth="1"/>
    <col min="24" max="16384" width="9.140625" style="4"/>
  </cols>
  <sheetData>
    <row r="1" spans="1:23" ht="15.75" x14ac:dyDescent="0.25">
      <c r="A1" s="27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3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.5" thickBot="1" x14ac:dyDescent="0.2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23" x14ac:dyDescent="0.2">
      <c r="B5" s="1"/>
      <c r="C5" s="1"/>
      <c r="D5" s="1"/>
      <c r="E5" s="1"/>
      <c r="F5" s="1"/>
    </row>
    <row r="6" spans="1:23" x14ac:dyDescent="0.2">
      <c r="A6" s="4" t="s">
        <v>5</v>
      </c>
      <c r="B6" s="1">
        <v>0.5510839407819107</v>
      </c>
      <c r="C6" s="1">
        <v>0.54677271641979364</v>
      </c>
      <c r="D6" s="1">
        <v>0.55502153790531616</v>
      </c>
      <c r="E6" s="1">
        <v>0.56999767890212605</v>
      </c>
      <c r="F6" s="1">
        <v>0.56365132832840503</v>
      </c>
    </row>
    <row r="7" spans="1:23" x14ac:dyDescent="0.2">
      <c r="B7" s="1"/>
      <c r="C7" s="1"/>
      <c r="D7" s="1"/>
      <c r="E7" s="1"/>
      <c r="F7" s="1"/>
    </row>
    <row r="8" spans="1:23" x14ac:dyDescent="0.2">
      <c r="A8" s="4" t="s">
        <v>6</v>
      </c>
      <c r="B8" s="1">
        <v>0.70308116479357796</v>
      </c>
      <c r="C8" s="1">
        <v>0.70971958571277538</v>
      </c>
      <c r="D8" s="1">
        <v>0.68509059146514562</v>
      </c>
      <c r="E8" s="1">
        <v>0.72210664523216239</v>
      </c>
      <c r="F8" s="1">
        <v>0.73185782842411162</v>
      </c>
    </row>
    <row r="9" spans="1:23" x14ac:dyDescent="0.2">
      <c r="A9" s="4" t="s">
        <v>7</v>
      </c>
      <c r="B9" s="1">
        <v>0.67729899887421952</v>
      </c>
      <c r="C9" s="1">
        <v>0.66800855685128824</v>
      </c>
      <c r="D9" s="1">
        <v>0.68775352174896287</v>
      </c>
      <c r="E9" s="1">
        <v>0.71359043158274416</v>
      </c>
      <c r="F9" s="1">
        <v>0.69842142188538403</v>
      </c>
    </row>
    <row r="10" spans="1:23" x14ac:dyDescent="0.2">
      <c r="A10" s="4" t="s">
        <v>8</v>
      </c>
      <c r="B10" s="1">
        <v>0.4692874499303093</v>
      </c>
      <c r="C10" s="1">
        <v>0.46850923224845198</v>
      </c>
      <c r="D10" s="1">
        <v>0.50954360962541889</v>
      </c>
      <c r="E10" s="1">
        <v>0.47787692763029516</v>
      </c>
      <c r="F10" s="1">
        <v>0.47612952954090948</v>
      </c>
    </row>
    <row r="11" spans="1:23" x14ac:dyDescent="0.2">
      <c r="A11" s="4" t="s">
        <v>9</v>
      </c>
      <c r="B11" s="1">
        <v>0.16840574889509233</v>
      </c>
      <c r="C11" s="1">
        <v>0.15171792872330994</v>
      </c>
      <c r="D11" s="1">
        <v>0.16634226796480867</v>
      </c>
      <c r="E11" s="1">
        <v>0.16709107298481532</v>
      </c>
      <c r="F11" s="1">
        <v>0.14564001002102533</v>
      </c>
    </row>
    <row r="12" spans="1:23" x14ac:dyDescent="0.2">
      <c r="B12" s="1"/>
      <c r="C12" s="1"/>
      <c r="D12" s="1"/>
      <c r="E12" s="1"/>
      <c r="F12" s="1"/>
    </row>
    <row r="13" spans="1:23" x14ac:dyDescent="0.2">
      <c r="A13" s="4" t="s">
        <v>10</v>
      </c>
      <c r="B13" s="1">
        <v>0.41943805627786812</v>
      </c>
      <c r="C13" s="1">
        <v>0.41579201637431934</v>
      </c>
      <c r="D13" s="1">
        <v>0.42463215941269317</v>
      </c>
      <c r="E13" s="1">
        <v>0.46136141544700121</v>
      </c>
      <c r="F13" s="1">
        <v>0.42066479914495791</v>
      </c>
    </row>
    <row r="14" spans="1:23" x14ac:dyDescent="0.2">
      <c r="A14" s="4" t="s">
        <v>11</v>
      </c>
      <c r="B14" s="1">
        <v>0.69209030636501634</v>
      </c>
      <c r="C14" s="1">
        <v>0.64778145620211669</v>
      </c>
      <c r="D14" s="1">
        <v>0.66313745160512794</v>
      </c>
      <c r="E14" s="1">
        <v>0.66637797081722805</v>
      </c>
      <c r="F14" s="1">
        <v>0.66213707378253095</v>
      </c>
    </row>
    <row r="15" spans="1:23" x14ac:dyDescent="0.2">
      <c r="A15" s="4" t="s">
        <v>12</v>
      </c>
      <c r="B15" s="1">
        <v>0.7295472508857811</v>
      </c>
      <c r="C15" s="1">
        <v>0.71791951759471018</v>
      </c>
      <c r="D15" s="1">
        <v>0.71719630626250319</v>
      </c>
      <c r="E15" s="1">
        <v>0.70875951369057388</v>
      </c>
      <c r="F15" s="1">
        <v>0.73172525316658654</v>
      </c>
    </row>
    <row r="16" spans="1:23" x14ac:dyDescent="0.2">
      <c r="A16" s="4" t="s">
        <v>13</v>
      </c>
      <c r="B16" s="1">
        <v>0.81147142688479146</v>
      </c>
      <c r="C16" s="1">
        <v>0.76458071029397934</v>
      </c>
      <c r="D16" s="1">
        <v>0.77281458113643076</v>
      </c>
      <c r="E16" s="1">
        <v>0.7796282297669912</v>
      </c>
      <c r="F16" s="1">
        <v>0.80095208099897042</v>
      </c>
    </row>
    <row r="17" spans="1:6" x14ac:dyDescent="0.2">
      <c r="A17" s="4" t="s">
        <v>14</v>
      </c>
      <c r="B17" s="1">
        <v>0.8172015201007321</v>
      </c>
      <c r="C17" s="1">
        <v>0.80284379107792192</v>
      </c>
      <c r="D17" s="1">
        <v>0.86040453707409881</v>
      </c>
      <c r="E17" s="1">
        <v>0.79252452114341598</v>
      </c>
      <c r="F17" s="1">
        <v>0.85442394043085745</v>
      </c>
    </row>
    <row r="18" spans="1:6" x14ac:dyDescent="0.2">
      <c r="B18" s="1"/>
      <c r="C18" s="1"/>
      <c r="D18" s="1"/>
      <c r="E18" s="1"/>
      <c r="F18" s="1"/>
    </row>
    <row r="19" spans="1:6" x14ac:dyDescent="0.2">
      <c r="A19" s="4" t="s">
        <v>15</v>
      </c>
      <c r="B19" s="1">
        <v>0.60531157990959539</v>
      </c>
      <c r="C19" s="1">
        <v>0.62789978185486761</v>
      </c>
      <c r="D19" s="1">
        <v>0.62726731298132343</v>
      </c>
      <c r="E19" s="1">
        <v>0.63625586622703156</v>
      </c>
      <c r="F19" s="1">
        <v>0.61913130707712116</v>
      </c>
    </row>
    <row r="20" spans="1:6" x14ac:dyDescent="0.2">
      <c r="A20" s="4" t="s">
        <v>16</v>
      </c>
      <c r="B20" s="1">
        <v>0.49967692048170492</v>
      </c>
      <c r="C20" s="1">
        <v>0.46984970527134312</v>
      </c>
      <c r="D20" s="1">
        <v>0.48651948134760026</v>
      </c>
      <c r="E20" s="1">
        <v>0.50717286865686262</v>
      </c>
      <c r="F20" s="1">
        <v>0.51104633970774616</v>
      </c>
    </row>
    <row r="21" spans="1:6" x14ac:dyDescent="0.2">
      <c r="B21" s="1"/>
      <c r="C21" s="1"/>
      <c r="D21" s="1"/>
      <c r="E21" s="1"/>
      <c r="F21" s="1"/>
    </row>
    <row r="22" spans="1:6" x14ac:dyDescent="0.2">
      <c r="A22" s="4" t="s">
        <v>17</v>
      </c>
      <c r="B22" s="1">
        <v>0.53867100854010108</v>
      </c>
      <c r="C22" s="1">
        <v>0.51742476241244206</v>
      </c>
      <c r="D22" s="1">
        <v>0.52670786035213202</v>
      </c>
      <c r="E22" s="1">
        <v>0.54870156853545704</v>
      </c>
      <c r="F22" s="1">
        <v>0.53748412661329104</v>
      </c>
    </row>
    <row r="23" spans="1:6" x14ac:dyDescent="0.2">
      <c r="A23" s="4" t="s">
        <v>18</v>
      </c>
      <c r="B23" s="1">
        <v>0.5368387577195074</v>
      </c>
      <c r="C23" s="1">
        <v>0.60961214073046155</v>
      </c>
      <c r="D23" s="1">
        <v>0.62266069004612512</v>
      </c>
      <c r="E23" s="1">
        <v>0.63802556639487251</v>
      </c>
      <c r="F23" s="1">
        <v>0.58225108776595824</v>
      </c>
    </row>
    <row r="24" spans="1:6" x14ac:dyDescent="0.2">
      <c r="A24" s="4" t="s">
        <v>19</v>
      </c>
      <c r="B24" s="1">
        <v>0.58994937961117355</v>
      </c>
      <c r="C24" s="1">
        <v>0.59220106331972588</v>
      </c>
      <c r="D24" s="1">
        <v>0.59638357696062261</v>
      </c>
      <c r="E24" s="1">
        <v>0.59887336423328763</v>
      </c>
      <c r="F24" s="1">
        <v>0.64796877567086575</v>
      </c>
    </row>
    <row r="25" spans="1:6" x14ac:dyDescent="0.2">
      <c r="A25" s="4" t="s">
        <v>20</v>
      </c>
      <c r="B25" s="1">
        <v>0.58717985568483622</v>
      </c>
      <c r="C25" s="1">
        <v>0.58538605194264492</v>
      </c>
      <c r="D25" s="1">
        <v>0.58715735275646197</v>
      </c>
      <c r="E25" s="1">
        <v>0.57453217264906886</v>
      </c>
      <c r="F25" s="1">
        <v>0.56763115591351498</v>
      </c>
    </row>
    <row r="27" spans="1:6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9136-A736-4665-A9D7-8824B54F1D9D}">
  <dimension ref="A1:W26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4" width="16.28515625" style="2" customWidth="1"/>
    <col min="5" max="23" width="12.85546875" style="2" customWidth="1"/>
    <col min="24" max="16384" width="9.140625" style="4"/>
  </cols>
  <sheetData>
    <row r="1" spans="1:23" ht="15.75" x14ac:dyDescent="0.25">
      <c r="A1" s="27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3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39" thickBot="1" x14ac:dyDescent="0.25">
      <c r="A4" s="8" t="s">
        <v>22</v>
      </c>
      <c r="B4" s="12" t="s">
        <v>23</v>
      </c>
      <c r="C4" s="12" t="s">
        <v>24</v>
      </c>
      <c r="D4" s="13" t="s">
        <v>25</v>
      </c>
    </row>
    <row r="5" spans="1:23" x14ac:dyDescent="0.2">
      <c r="A5" s="30" t="s">
        <v>17</v>
      </c>
      <c r="B5" s="14" t="s">
        <v>6</v>
      </c>
      <c r="C5" s="15">
        <v>0.76678432033007815</v>
      </c>
      <c r="D5" s="16">
        <v>0.26747072873576555</v>
      </c>
    </row>
    <row r="6" spans="1:23" x14ac:dyDescent="0.2">
      <c r="A6" s="31"/>
      <c r="B6" s="17" t="s">
        <v>7</v>
      </c>
      <c r="C6" s="1">
        <v>0.70979655402812902</v>
      </c>
      <c r="D6" s="18">
        <v>0.30290548949049761</v>
      </c>
    </row>
    <row r="7" spans="1:23" x14ac:dyDescent="0.2">
      <c r="A7" s="31"/>
      <c r="B7" s="17" t="s">
        <v>8</v>
      </c>
      <c r="C7" s="1">
        <v>0.45781030687809754</v>
      </c>
      <c r="D7" s="18">
        <v>0.18254263888514358</v>
      </c>
    </row>
    <row r="8" spans="1:23" x14ac:dyDescent="0.2">
      <c r="A8" s="31"/>
      <c r="B8" s="17" t="s">
        <v>9</v>
      </c>
      <c r="C8" s="1">
        <v>0.13688050457088616</v>
      </c>
      <c r="D8" s="18">
        <v>0.2470811428885934</v>
      </c>
    </row>
    <row r="9" spans="1:23" ht="13.5" thickBot="1" x14ac:dyDescent="0.25">
      <c r="A9" s="32"/>
      <c r="B9" s="19" t="s">
        <v>26</v>
      </c>
      <c r="C9" s="20">
        <v>0.53748412661329303</v>
      </c>
      <c r="D9" s="21"/>
    </row>
    <row r="10" spans="1:23" x14ac:dyDescent="0.2">
      <c r="A10" s="30" t="s">
        <v>18</v>
      </c>
      <c r="B10" s="14" t="s">
        <v>6</v>
      </c>
      <c r="C10" s="15">
        <v>0.69859777242910703</v>
      </c>
      <c r="D10" s="16">
        <v>0.39657873688899803</v>
      </c>
    </row>
    <row r="11" spans="1:23" x14ac:dyDescent="0.2">
      <c r="A11" s="31"/>
      <c r="B11" s="17" t="s">
        <v>7</v>
      </c>
      <c r="C11" s="1">
        <v>0.67959141680923663</v>
      </c>
      <c r="D11" s="18">
        <v>0.3164321995653564</v>
      </c>
    </row>
    <row r="12" spans="1:23" x14ac:dyDescent="0.2">
      <c r="A12" s="31"/>
      <c r="B12" s="17" t="s">
        <v>8</v>
      </c>
      <c r="C12" s="1">
        <v>0.45627441115228656</v>
      </c>
      <c r="D12" s="18">
        <v>0.14453099258722252</v>
      </c>
    </row>
    <row r="13" spans="1:23" x14ac:dyDescent="0.2">
      <c r="A13" s="31"/>
      <c r="B13" s="17" t="s">
        <v>9</v>
      </c>
      <c r="C13" s="1">
        <v>0.16995643038679117</v>
      </c>
      <c r="D13" s="18">
        <v>0.14245807095842303</v>
      </c>
    </row>
    <row r="14" spans="1:23" ht="13.5" thickBot="1" x14ac:dyDescent="0.25">
      <c r="A14" s="32"/>
      <c r="B14" s="19" t="s">
        <v>26</v>
      </c>
      <c r="C14" s="20">
        <v>0.58225108776595802</v>
      </c>
      <c r="D14" s="21"/>
    </row>
    <row r="15" spans="1:23" x14ac:dyDescent="0.2">
      <c r="A15" s="30" t="s">
        <v>19</v>
      </c>
      <c r="B15" s="14" t="s">
        <v>6</v>
      </c>
      <c r="C15" s="15">
        <v>0.70371983686569917</v>
      </c>
      <c r="D15" s="16">
        <v>0.39202637561659714</v>
      </c>
    </row>
    <row r="16" spans="1:23" x14ac:dyDescent="0.2">
      <c r="A16" s="31"/>
      <c r="B16" s="17" t="s">
        <v>7</v>
      </c>
      <c r="C16" s="1">
        <v>0.707471322821564</v>
      </c>
      <c r="D16" s="18">
        <v>0.39720956489432313</v>
      </c>
    </row>
    <row r="17" spans="1:4" x14ac:dyDescent="0.2">
      <c r="A17" s="31"/>
      <c r="B17" s="17" t="s">
        <v>8</v>
      </c>
      <c r="C17" s="1">
        <v>0.59582196133932841</v>
      </c>
      <c r="D17" s="18">
        <v>0.12429808336821996</v>
      </c>
    </row>
    <row r="18" spans="1:4" x14ac:dyDescent="0.2">
      <c r="A18" s="31"/>
      <c r="B18" s="17" t="s">
        <v>9</v>
      </c>
      <c r="C18" s="1">
        <v>0.19681885525444814</v>
      </c>
      <c r="D18" s="18">
        <v>8.6465976120859669E-2</v>
      </c>
    </row>
    <row r="19" spans="1:4" ht="13.5" thickBot="1" x14ac:dyDescent="0.25">
      <c r="A19" s="32"/>
      <c r="B19" s="19" t="s">
        <v>26</v>
      </c>
      <c r="C19" s="20">
        <v>0.64796877567086608</v>
      </c>
      <c r="D19" s="21"/>
    </row>
    <row r="20" spans="1:4" x14ac:dyDescent="0.2">
      <c r="A20" s="30" t="s">
        <v>20</v>
      </c>
      <c r="B20" s="14" t="s">
        <v>6</v>
      </c>
      <c r="C20" s="15">
        <v>0.66155184540057943</v>
      </c>
      <c r="D20" s="16">
        <v>0.40143132202124782</v>
      </c>
    </row>
    <row r="21" spans="1:4" x14ac:dyDescent="0.2">
      <c r="A21" s="31"/>
      <c r="B21" s="17" t="s">
        <v>7</v>
      </c>
      <c r="C21" s="1">
        <v>0.63088359073454636</v>
      </c>
      <c r="D21" s="18">
        <v>0.34526972346185381</v>
      </c>
    </row>
    <row r="22" spans="1:4" x14ac:dyDescent="0.2">
      <c r="A22" s="31"/>
      <c r="B22" s="17" t="s">
        <v>8</v>
      </c>
      <c r="C22" s="1">
        <v>0.47671287125473516</v>
      </c>
      <c r="D22" s="18">
        <v>0.13561112043132356</v>
      </c>
    </row>
    <row r="23" spans="1:4" x14ac:dyDescent="0.2">
      <c r="A23" s="31"/>
      <c r="B23" s="17" t="s">
        <v>9</v>
      </c>
      <c r="C23" s="1">
        <v>0.16646541825294217</v>
      </c>
      <c r="D23" s="18">
        <v>0.11768783408557486</v>
      </c>
    </row>
    <row r="24" spans="1:4" x14ac:dyDescent="0.2">
      <c r="A24" s="31"/>
      <c r="B24" s="22" t="s">
        <v>26</v>
      </c>
      <c r="C24" s="10">
        <v>0.56763115591351532</v>
      </c>
      <c r="D24" s="23"/>
    </row>
    <row r="26" spans="1:4" x14ac:dyDescent="0.2">
      <c r="A26" s="7" t="s">
        <v>21</v>
      </c>
    </row>
  </sheetData>
  <mergeCells count="4">
    <mergeCell ref="A5:A9"/>
    <mergeCell ref="A10:A14"/>
    <mergeCell ref="A15:A19"/>
    <mergeCell ref="A20:A24"/>
  </mergeCells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6B8F-4CF3-447B-8E23-A0607FFDDB91}">
  <dimension ref="A1:W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8" width="14.28515625" style="2" customWidth="1"/>
    <col min="9" max="23" width="12.85546875" style="2" customWidth="1"/>
    <col min="24" max="16384" width="9.140625" style="4"/>
  </cols>
  <sheetData>
    <row r="1" spans="1:23" ht="15.75" x14ac:dyDescent="0.25">
      <c r="A1" s="28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51.75" thickBot="1" x14ac:dyDescent="0.25">
      <c r="A4" s="9"/>
      <c r="B4" s="6" t="s">
        <v>27</v>
      </c>
      <c r="C4" s="6" t="s">
        <v>73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</row>
    <row r="5" spans="1:23" x14ac:dyDescent="0.2">
      <c r="B5" s="1"/>
      <c r="C5" s="1"/>
      <c r="D5" s="1"/>
      <c r="E5" s="1"/>
      <c r="F5" s="1"/>
      <c r="G5" s="1"/>
      <c r="H5" s="1"/>
    </row>
    <row r="6" spans="1:23" x14ac:dyDescent="0.2">
      <c r="A6" s="4" t="s">
        <v>5</v>
      </c>
      <c r="B6" s="1">
        <v>0.2674094117737334</v>
      </c>
      <c r="C6" s="1">
        <v>0.26535712921783444</v>
      </c>
      <c r="D6" s="1">
        <v>0.36013376995401569</v>
      </c>
      <c r="E6" s="1">
        <v>0.28982272072325055</v>
      </c>
      <c r="F6" s="1">
        <v>0.27453930371331786</v>
      </c>
      <c r="G6" s="1">
        <v>0.27710398629679284</v>
      </c>
      <c r="H6" s="1">
        <v>0.29068269388664791</v>
      </c>
    </row>
    <row r="7" spans="1:23" x14ac:dyDescent="0.2">
      <c r="B7" s="1"/>
      <c r="C7" s="1"/>
      <c r="D7" s="1"/>
      <c r="E7" s="1"/>
      <c r="F7" s="1"/>
      <c r="G7" s="1"/>
      <c r="H7" s="1"/>
    </row>
    <row r="8" spans="1:23" x14ac:dyDescent="0.2">
      <c r="A8" s="4" t="s">
        <v>6</v>
      </c>
      <c r="B8" s="1">
        <v>0.40412717177765084</v>
      </c>
      <c r="C8" s="1">
        <v>0.35784556809918322</v>
      </c>
      <c r="D8" s="1">
        <v>0.43183611167135061</v>
      </c>
      <c r="E8" s="1">
        <v>0.41313872629093285</v>
      </c>
      <c r="F8" s="1">
        <v>0.40746947642474163</v>
      </c>
      <c r="G8" s="1">
        <v>0.41921365360309915</v>
      </c>
      <c r="H8" s="1">
        <v>0.41425763406073723</v>
      </c>
    </row>
    <row r="9" spans="1:23" x14ac:dyDescent="0.2">
      <c r="A9" s="4" t="s">
        <v>7</v>
      </c>
      <c r="B9" s="1">
        <v>0.1907298815368367</v>
      </c>
      <c r="C9" s="1">
        <v>0.21796660332619519</v>
      </c>
      <c r="D9" s="1">
        <v>0.32843626044956031</v>
      </c>
      <c r="E9" s="1">
        <v>0.24262324519806874</v>
      </c>
      <c r="F9" s="1">
        <v>0.21642314700331897</v>
      </c>
      <c r="G9" s="1">
        <v>0.21538112217195593</v>
      </c>
      <c r="H9" s="1">
        <v>0.24026524273613972</v>
      </c>
    </row>
    <row r="10" spans="1:23" x14ac:dyDescent="0.2">
      <c r="A10" s="4" t="s">
        <v>8</v>
      </c>
      <c r="B10" s="1">
        <v>4.1610714199594175E-2</v>
      </c>
      <c r="C10" s="1">
        <v>0.14898575305702993</v>
      </c>
      <c r="D10" s="1">
        <v>0.29964666763188452</v>
      </c>
      <c r="E10" s="1">
        <v>0.14030261000406616</v>
      </c>
      <c r="F10" s="1">
        <v>0.12510873307113365</v>
      </c>
      <c r="G10" s="1">
        <v>0.10468666264411472</v>
      </c>
      <c r="H10" s="1">
        <v>0.14717639667993487</v>
      </c>
    </row>
    <row r="11" spans="1:23" x14ac:dyDescent="0.2">
      <c r="A11" s="4" t="s">
        <v>9</v>
      </c>
      <c r="B11" s="1">
        <v>4.8593222899932918E-2</v>
      </c>
      <c r="C11" s="1">
        <v>0.10565254954551596</v>
      </c>
      <c r="D11" s="1">
        <v>0.19559301898714115</v>
      </c>
      <c r="E11" s="1">
        <v>4.9411691315267167E-2</v>
      </c>
      <c r="F11" s="1">
        <v>5.6763979195068148E-2</v>
      </c>
      <c r="G11" s="1">
        <v>4.9798795927973712E-2</v>
      </c>
      <c r="H11" s="1">
        <v>6.602682334880873E-2</v>
      </c>
    </row>
    <row r="12" spans="1:23" x14ac:dyDescent="0.2">
      <c r="B12" s="1"/>
      <c r="C12" s="1"/>
      <c r="D12" s="1"/>
      <c r="E12" s="1"/>
      <c r="F12" s="1"/>
      <c r="G12" s="1"/>
      <c r="H12" s="1"/>
    </row>
    <row r="13" spans="1:23" x14ac:dyDescent="0.2">
      <c r="A13" s="4" t="s">
        <v>10</v>
      </c>
      <c r="B13" s="1">
        <v>0.2729718660809819</v>
      </c>
      <c r="C13" s="1">
        <v>0.26994852208121606</v>
      </c>
      <c r="D13" s="1">
        <v>0.37819833961540728</v>
      </c>
      <c r="E13" s="1">
        <v>0.31461302502164673</v>
      </c>
      <c r="F13" s="1">
        <v>0.27932280369128781</v>
      </c>
      <c r="G13" s="1">
        <v>0.31382396581108302</v>
      </c>
      <c r="H13" s="1">
        <v>0.30875960492846655</v>
      </c>
    </row>
    <row r="14" spans="1:23" x14ac:dyDescent="0.2">
      <c r="A14" s="4" t="s">
        <v>11</v>
      </c>
      <c r="B14" s="1">
        <v>0.22067810848244007</v>
      </c>
      <c r="C14" s="1">
        <v>0.21720900579563052</v>
      </c>
      <c r="D14" s="1">
        <v>0.34034761722682311</v>
      </c>
      <c r="E14" s="1">
        <v>0.25367222802115003</v>
      </c>
      <c r="F14" s="1">
        <v>0.21313589099165037</v>
      </c>
      <c r="G14" s="1">
        <v>0.18462463555676092</v>
      </c>
      <c r="H14" s="1">
        <v>0.23672153704950114</v>
      </c>
    </row>
    <row r="15" spans="1:23" x14ac:dyDescent="0.2">
      <c r="A15" s="4" t="s">
        <v>12</v>
      </c>
      <c r="B15" s="1">
        <v>0.24501520734786444</v>
      </c>
      <c r="C15" s="1">
        <v>0.21925145654502359</v>
      </c>
      <c r="D15" s="1">
        <v>0.31388982675419824</v>
      </c>
      <c r="E15" s="1">
        <v>0.25352320629656888</v>
      </c>
      <c r="F15" s="1">
        <v>0.25360020620417306</v>
      </c>
      <c r="G15" s="1">
        <v>0.22198234074005488</v>
      </c>
      <c r="H15" s="1">
        <v>0.22825469668454795</v>
      </c>
    </row>
    <row r="16" spans="1:23" x14ac:dyDescent="0.2">
      <c r="A16" s="4" t="s">
        <v>13</v>
      </c>
      <c r="B16" s="1">
        <v>0.24658578634821288</v>
      </c>
      <c r="C16" s="1">
        <v>0.26732250230609755</v>
      </c>
      <c r="D16" s="1">
        <v>0.33991170211874272</v>
      </c>
      <c r="E16" s="1">
        <v>0.2555400906036599</v>
      </c>
      <c r="F16" s="1">
        <v>0.2513921584660217</v>
      </c>
      <c r="G16" s="1">
        <v>0.27048328868696375</v>
      </c>
      <c r="H16" s="1">
        <v>0.27909606878315601</v>
      </c>
    </row>
    <row r="17" spans="1:8" x14ac:dyDescent="0.2">
      <c r="A17" s="4" t="s">
        <v>14</v>
      </c>
      <c r="B17" s="1">
        <v>0.41974435202737903</v>
      </c>
      <c r="C17" s="1">
        <v>0.42210754403354017</v>
      </c>
      <c r="D17" s="1">
        <v>0.41525240759721843</v>
      </c>
      <c r="E17" s="1">
        <v>0.37158423634049043</v>
      </c>
      <c r="F17" s="1">
        <v>0.4307232306856289</v>
      </c>
      <c r="G17" s="1">
        <v>0.38841352969876558</v>
      </c>
      <c r="H17" s="1">
        <v>0.42331670688592415</v>
      </c>
    </row>
    <row r="18" spans="1:8" x14ac:dyDescent="0.2">
      <c r="B18" s="1"/>
      <c r="C18" s="1"/>
      <c r="D18" s="1"/>
      <c r="E18" s="1"/>
      <c r="F18" s="1"/>
      <c r="G18" s="1"/>
      <c r="H18" s="1"/>
    </row>
    <row r="19" spans="1:8" x14ac:dyDescent="0.2">
      <c r="A19" s="4" t="s">
        <v>15</v>
      </c>
      <c r="B19" s="1">
        <v>0.2869785649161809</v>
      </c>
      <c r="C19" s="1">
        <v>0.28239336825181766</v>
      </c>
      <c r="D19" s="1">
        <v>0.33251841139145549</v>
      </c>
      <c r="E19" s="1">
        <v>0.30282749255576258</v>
      </c>
      <c r="F19" s="1">
        <v>0.29721869072635271</v>
      </c>
      <c r="G19" s="1">
        <v>0.29424537908530873</v>
      </c>
      <c r="H19" s="1">
        <v>0.30013809784217044</v>
      </c>
    </row>
    <row r="20" spans="1:8" x14ac:dyDescent="0.2">
      <c r="A20" s="4" t="s">
        <v>16</v>
      </c>
      <c r="B20" s="1">
        <v>0.24410581951390706</v>
      </c>
      <c r="C20" s="1">
        <v>0.24385160768704015</v>
      </c>
      <c r="D20" s="1">
        <v>0.39224386414943618</v>
      </c>
      <c r="E20" s="1">
        <v>0.27443909611782674</v>
      </c>
      <c r="F20" s="1">
        <v>0.24803721531987324</v>
      </c>
      <c r="G20" s="1">
        <v>0.25677394183654034</v>
      </c>
      <c r="H20" s="1">
        <v>0.27975968887217667</v>
      </c>
    </row>
    <row r="21" spans="1:8" x14ac:dyDescent="0.2">
      <c r="B21" s="1"/>
      <c r="C21" s="1"/>
      <c r="D21" s="1"/>
      <c r="E21" s="1"/>
      <c r="F21" s="1"/>
      <c r="G21" s="1"/>
      <c r="H21" s="1"/>
    </row>
    <row r="22" spans="1:8" x14ac:dyDescent="0.2">
      <c r="A22" s="4" t="s">
        <v>17</v>
      </c>
      <c r="B22" s="1">
        <v>0.24851694163590879</v>
      </c>
      <c r="C22" s="1">
        <v>0.25302938564184702</v>
      </c>
      <c r="D22" s="1">
        <v>0.33746037333739248</v>
      </c>
      <c r="E22" s="1">
        <v>0.26331071281782847</v>
      </c>
      <c r="F22" s="1">
        <v>0.24923951217127449</v>
      </c>
      <c r="G22" s="1">
        <v>0.25403034891371429</v>
      </c>
      <c r="H22" s="1">
        <v>0.2588982841284484</v>
      </c>
    </row>
    <row r="23" spans="1:8" x14ac:dyDescent="0.2">
      <c r="A23" s="4" t="s">
        <v>18</v>
      </c>
      <c r="B23" s="1">
        <v>0.35540941336248361</v>
      </c>
      <c r="C23" s="1">
        <v>0.36466369530842957</v>
      </c>
      <c r="D23" s="1">
        <v>0.50623774497984253</v>
      </c>
      <c r="E23" s="1">
        <v>0.43548892662941385</v>
      </c>
      <c r="F23" s="1">
        <v>0.44884782566154346</v>
      </c>
      <c r="G23" s="1">
        <v>0.42074798180533163</v>
      </c>
      <c r="H23" s="1">
        <v>0.47105887039492317</v>
      </c>
    </row>
    <row r="24" spans="1:8" x14ac:dyDescent="0.2">
      <c r="A24" s="4" t="s">
        <v>19</v>
      </c>
      <c r="B24" s="1">
        <v>0.29012714687322883</v>
      </c>
      <c r="C24" s="1">
        <v>0.25997360018876686</v>
      </c>
      <c r="D24" s="1">
        <v>0.36376031303799067</v>
      </c>
      <c r="E24" s="1">
        <v>0.30214563455850851</v>
      </c>
      <c r="F24" s="1">
        <v>0.26099793236196622</v>
      </c>
      <c r="G24" s="1">
        <v>0.26882764769970835</v>
      </c>
      <c r="H24" s="1">
        <v>0.29599434748358266</v>
      </c>
    </row>
    <row r="25" spans="1:8" x14ac:dyDescent="0.2">
      <c r="A25" s="4" t="s">
        <v>20</v>
      </c>
      <c r="B25" s="1">
        <v>0.21235302519742094</v>
      </c>
      <c r="C25" s="1">
        <v>0.21721365727701059</v>
      </c>
      <c r="D25" s="1">
        <v>0.30424211703889387</v>
      </c>
      <c r="E25" s="1">
        <v>0.24390654134999912</v>
      </c>
      <c r="F25" s="1">
        <v>0.23884053393069385</v>
      </c>
      <c r="G25" s="1">
        <v>0.24881036194162373</v>
      </c>
      <c r="H25" s="1">
        <v>0.25452468206544837</v>
      </c>
    </row>
    <row r="27" spans="1:8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058D-6A14-41AD-8665-6A9CCE67B0BF}">
  <dimension ref="A1:W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23" width="12.85546875" style="2" customWidth="1"/>
    <col min="24" max="16384" width="9.140625" style="4"/>
  </cols>
  <sheetData>
    <row r="1" spans="1:23" ht="15.75" x14ac:dyDescent="0.25">
      <c r="A1" s="28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64.5" thickBot="1" x14ac:dyDescent="0.25">
      <c r="A4" s="9"/>
      <c r="B4" s="6" t="s">
        <v>27</v>
      </c>
      <c r="C4" s="6" t="s">
        <v>73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</row>
    <row r="5" spans="1:23" x14ac:dyDescent="0.2">
      <c r="B5" s="1"/>
      <c r="C5" s="1"/>
      <c r="D5" s="1"/>
      <c r="E5" s="1"/>
      <c r="F5" s="1"/>
      <c r="G5" s="1"/>
      <c r="H5" s="1"/>
    </row>
    <row r="6" spans="1:23" x14ac:dyDescent="0.2">
      <c r="A6" s="4" t="s">
        <v>5</v>
      </c>
      <c r="B6" s="1">
        <v>0.29629757858960559</v>
      </c>
      <c r="C6" s="1">
        <v>0.28015928401262996</v>
      </c>
      <c r="D6" s="1">
        <v>0.39369627980600003</v>
      </c>
      <c r="E6" s="1">
        <v>0.34134627849100374</v>
      </c>
      <c r="F6" s="1">
        <v>0.35133307953821624</v>
      </c>
      <c r="G6" s="1">
        <v>0.4037397412347295</v>
      </c>
      <c r="H6" s="1">
        <v>0.41716171878403763</v>
      </c>
    </row>
    <row r="7" spans="1:23" x14ac:dyDescent="0.2">
      <c r="B7" s="1"/>
      <c r="C7" s="1"/>
      <c r="D7" s="1"/>
      <c r="E7" s="1"/>
      <c r="F7" s="1"/>
      <c r="G7" s="1"/>
      <c r="H7" s="1"/>
    </row>
    <row r="8" spans="1:23" x14ac:dyDescent="0.2">
      <c r="A8" s="4" t="s">
        <v>6</v>
      </c>
      <c r="B8" s="1">
        <v>0.38086915127616894</v>
      </c>
      <c r="C8" s="1">
        <v>0.3123141628222102</v>
      </c>
      <c r="D8" s="1">
        <v>0.44003707822305893</v>
      </c>
      <c r="E8" s="1">
        <v>0.3741252599548851</v>
      </c>
      <c r="F8" s="1">
        <v>0.409697130012247</v>
      </c>
      <c r="G8" s="1">
        <v>0.45420707200630867</v>
      </c>
      <c r="H8" s="1">
        <v>0.43781221715406438</v>
      </c>
    </row>
    <row r="9" spans="1:23" x14ac:dyDescent="0.2">
      <c r="A9" s="4" t="s">
        <v>7</v>
      </c>
      <c r="B9" s="1">
        <v>0.20497566335676046</v>
      </c>
      <c r="C9" s="1">
        <v>0.24861032163238694</v>
      </c>
      <c r="D9" s="1">
        <v>0.34559130657341902</v>
      </c>
      <c r="E9" s="1">
        <v>0.30542181682945491</v>
      </c>
      <c r="F9" s="1">
        <v>0.28307431658608395</v>
      </c>
      <c r="G9" s="1">
        <v>0.35303239526762459</v>
      </c>
      <c r="H9" s="1">
        <v>0.39438027221585314</v>
      </c>
    </row>
    <row r="10" spans="1:23" x14ac:dyDescent="0.2">
      <c r="A10" s="4" t="s">
        <v>8</v>
      </c>
      <c r="B10" s="1"/>
      <c r="C10" s="1"/>
      <c r="D10" s="1"/>
      <c r="E10" s="1"/>
      <c r="F10" s="1"/>
      <c r="G10" s="1"/>
      <c r="H10" s="1"/>
    </row>
    <row r="11" spans="1:23" x14ac:dyDescent="0.2">
      <c r="A11" s="4" t="s">
        <v>9</v>
      </c>
      <c r="B11" s="1"/>
      <c r="C11" s="1"/>
      <c r="D11" s="1"/>
      <c r="E11" s="1"/>
      <c r="F11" s="1"/>
      <c r="G11" s="1"/>
      <c r="H11" s="1"/>
    </row>
    <row r="12" spans="1:23" x14ac:dyDescent="0.2">
      <c r="B12" s="1"/>
      <c r="C12" s="1"/>
      <c r="D12" s="1"/>
      <c r="E12" s="1"/>
      <c r="F12" s="1"/>
      <c r="G12" s="1"/>
      <c r="H12" s="1"/>
    </row>
    <row r="13" spans="1:23" x14ac:dyDescent="0.2">
      <c r="A13" s="4" t="s">
        <v>10</v>
      </c>
      <c r="B13" s="1">
        <v>0.30268869055548575</v>
      </c>
      <c r="C13" s="1">
        <v>0.28370450085013843</v>
      </c>
      <c r="D13" s="1">
        <v>0.41774059251547857</v>
      </c>
      <c r="E13" s="1">
        <v>0.32976405491962535</v>
      </c>
      <c r="F13" s="1">
        <v>0.34951335184070143</v>
      </c>
      <c r="G13" s="1">
        <v>0.42801052002681667</v>
      </c>
      <c r="H13" s="1">
        <v>0.42346683575388411</v>
      </c>
    </row>
    <row r="14" spans="1:23" x14ac:dyDescent="0.2">
      <c r="A14" s="4" t="s">
        <v>11</v>
      </c>
      <c r="B14" s="1">
        <v>0.28363751402991194</v>
      </c>
      <c r="C14" s="1">
        <v>0.27148559413052059</v>
      </c>
      <c r="D14" s="1">
        <v>0.37228687858285514</v>
      </c>
      <c r="E14" s="1">
        <v>0.35058842337400242</v>
      </c>
      <c r="F14" s="1">
        <v>0.32346693114213693</v>
      </c>
      <c r="G14" s="1">
        <v>0.26921130620122513</v>
      </c>
      <c r="H14" s="1">
        <v>0.36969355631504502</v>
      </c>
    </row>
    <row r="15" spans="1:23" x14ac:dyDescent="0.2">
      <c r="A15" s="4" t="s">
        <v>12</v>
      </c>
      <c r="B15" s="1">
        <v>0.23834613881389324</v>
      </c>
      <c r="C15" s="1">
        <v>0.39275232169829882</v>
      </c>
      <c r="D15" s="1">
        <v>0.33656663862113029</v>
      </c>
      <c r="E15" s="1">
        <v>0.38269574662993294</v>
      </c>
      <c r="F15" s="1">
        <v>0.38565144752567382</v>
      </c>
      <c r="G15" s="1">
        <v>0.40187820722823225</v>
      </c>
      <c r="H15" s="1">
        <v>0.53551295730237458</v>
      </c>
    </row>
    <row r="16" spans="1:23" x14ac:dyDescent="0.2">
      <c r="A16" s="4" t="s">
        <v>13</v>
      </c>
      <c r="B16" s="1">
        <v>0.41271614895439751</v>
      </c>
      <c r="C16" s="1">
        <v>0.22186053808897083</v>
      </c>
      <c r="D16" s="1">
        <v>0.297616398905448</v>
      </c>
      <c r="E16" s="1">
        <v>0.29811303030775366</v>
      </c>
      <c r="F16" s="1">
        <v>0.26024985312171128</v>
      </c>
      <c r="G16" s="1">
        <v>0.21246516509353175</v>
      </c>
      <c r="H16" s="1">
        <v>0.34889974282558794</v>
      </c>
    </row>
    <row r="17" spans="1:8" x14ac:dyDescent="0.2">
      <c r="A17" s="4" t="s">
        <v>14</v>
      </c>
      <c r="B17" s="1">
        <v>0.49863044330929762</v>
      </c>
      <c r="C17" s="1">
        <v>0</v>
      </c>
      <c r="D17" s="1">
        <v>0</v>
      </c>
      <c r="E17" s="1">
        <v>0.67825440139313464</v>
      </c>
      <c r="F17" s="1">
        <v>0</v>
      </c>
      <c r="G17" s="1">
        <v>0</v>
      </c>
      <c r="H17" s="1">
        <v>0.69349178858001592</v>
      </c>
    </row>
    <row r="18" spans="1:8" x14ac:dyDescent="0.2">
      <c r="B18" s="1"/>
      <c r="C18" s="1"/>
      <c r="D18" s="1"/>
      <c r="E18" s="1"/>
      <c r="F18" s="1"/>
      <c r="G18" s="1"/>
      <c r="H18" s="1"/>
    </row>
    <row r="19" spans="1:8" x14ac:dyDescent="0.2">
      <c r="A19" s="4" t="s">
        <v>15</v>
      </c>
      <c r="B19" s="1">
        <v>0.25351507570892318</v>
      </c>
      <c r="C19" s="1">
        <v>0.29337149229745146</v>
      </c>
      <c r="D19" s="1">
        <v>0.34973116077135763</v>
      </c>
      <c r="E19" s="1">
        <v>0.35377466967263194</v>
      </c>
      <c r="F19" s="1">
        <v>0.36203589650011175</v>
      </c>
      <c r="G19" s="1">
        <v>0.417919401854557</v>
      </c>
      <c r="H19" s="1">
        <v>0.38429568587619622</v>
      </c>
    </row>
    <row r="20" spans="1:8" x14ac:dyDescent="0.2">
      <c r="A20" s="4" t="s">
        <v>16</v>
      </c>
      <c r="B20" s="1">
        <v>0.32885264660384406</v>
      </c>
      <c r="C20" s="1">
        <v>0.26916898318433935</v>
      </c>
      <c r="D20" s="1">
        <v>0.42876046981960059</v>
      </c>
      <c r="E20" s="1">
        <v>0.33174820582072545</v>
      </c>
      <c r="F20" s="1">
        <v>0.34246668445481204</v>
      </c>
      <c r="G20" s="1">
        <v>0.39231257796620178</v>
      </c>
      <c r="H20" s="1">
        <v>0.44267713491723731</v>
      </c>
    </row>
    <row r="21" spans="1:8" x14ac:dyDescent="0.2">
      <c r="B21" s="1"/>
      <c r="C21" s="1"/>
      <c r="D21" s="1"/>
      <c r="E21" s="1"/>
      <c r="F21" s="1"/>
      <c r="G21" s="1"/>
      <c r="H21" s="1"/>
    </row>
    <row r="22" spans="1:8" x14ac:dyDescent="0.2">
      <c r="A22" s="4" t="s">
        <v>17</v>
      </c>
      <c r="B22" s="1">
        <v>0.29212212531926207</v>
      </c>
      <c r="C22" s="1">
        <v>0.24039048947613956</v>
      </c>
      <c r="D22" s="1">
        <v>0.34956338643910873</v>
      </c>
      <c r="E22" s="1">
        <v>0.28561846331640373</v>
      </c>
      <c r="F22" s="1">
        <v>0.31175902397596883</v>
      </c>
      <c r="G22" s="1">
        <v>0.38650159703469356</v>
      </c>
      <c r="H22" s="1">
        <v>0.37339600023074654</v>
      </c>
    </row>
    <row r="23" spans="1:8" x14ac:dyDescent="0.2">
      <c r="A23" s="4" t="s">
        <v>18</v>
      </c>
      <c r="B23" s="1">
        <v>0.26793259406688896</v>
      </c>
      <c r="C23" s="1">
        <v>0.31045941239421182</v>
      </c>
      <c r="D23" s="1">
        <v>0.5052106551192439</v>
      </c>
      <c r="E23" s="1">
        <v>0.3860346887743617</v>
      </c>
      <c r="F23" s="1">
        <v>0.33349660496539163</v>
      </c>
      <c r="G23" s="1">
        <v>0.49702674678858644</v>
      </c>
      <c r="H23" s="1">
        <v>0.40936242776796883</v>
      </c>
    </row>
    <row r="24" spans="1:8" x14ac:dyDescent="0.2">
      <c r="A24" s="4" t="s">
        <v>19</v>
      </c>
      <c r="B24" s="1">
        <v>0.32921144769104566</v>
      </c>
      <c r="C24" s="1">
        <v>0.35922557216181622</v>
      </c>
      <c r="D24" s="1">
        <v>0.41842308911617671</v>
      </c>
      <c r="E24" s="1">
        <v>0.41455009119049918</v>
      </c>
      <c r="F24" s="1">
        <v>0.42304082892060302</v>
      </c>
      <c r="G24" s="1">
        <v>0.40017135434927947</v>
      </c>
      <c r="H24" s="1">
        <v>0.44947209555205958</v>
      </c>
    </row>
    <row r="25" spans="1:8" x14ac:dyDescent="0.2">
      <c r="A25" s="4" t="s">
        <v>20</v>
      </c>
      <c r="B25" s="1">
        <v>0.29168662217396946</v>
      </c>
      <c r="C25" s="1">
        <v>0.24317982078948369</v>
      </c>
      <c r="D25" s="1">
        <v>0.37461356268343637</v>
      </c>
      <c r="E25" s="1">
        <v>0.37344800196619821</v>
      </c>
      <c r="F25" s="1">
        <v>0.41072735113220049</v>
      </c>
      <c r="G25" s="1">
        <v>0.35956232811187022</v>
      </c>
      <c r="H25" s="1">
        <v>0.53858604226926299</v>
      </c>
    </row>
    <row r="27" spans="1:8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46F3-8FC3-4985-A841-48A6630825FC}">
  <dimension ref="A1:W27"/>
  <sheetViews>
    <sheetView showGridLines="0" zoomScaleNormal="100" workbookViewId="0"/>
  </sheetViews>
  <sheetFormatPr defaultColWidth="9.140625" defaultRowHeight="12.75" x14ac:dyDescent="0.2"/>
  <cols>
    <col min="1" max="1" width="20.7109375" style="4" customWidth="1"/>
    <col min="2" max="23" width="12.85546875" style="2" customWidth="1"/>
    <col min="24" max="16384" width="9.140625" style="4"/>
  </cols>
  <sheetData>
    <row r="1" spans="1:23" ht="15.75" x14ac:dyDescent="0.25">
      <c r="A1" s="28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.5" thickBot="1" x14ac:dyDescent="0.25">
      <c r="A4" s="9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23" x14ac:dyDescent="0.2">
      <c r="B5" s="1"/>
      <c r="C5" s="1"/>
      <c r="D5" s="1"/>
      <c r="E5" s="1"/>
      <c r="F5" s="1"/>
    </row>
    <row r="6" spans="1:23" x14ac:dyDescent="0.2">
      <c r="A6" s="4" t="s">
        <v>5</v>
      </c>
      <c r="B6" s="1">
        <v>0.29032845325217088</v>
      </c>
      <c r="C6" s="1">
        <v>0.23548557905908407</v>
      </c>
      <c r="D6" s="1">
        <v>0.22526397824800237</v>
      </c>
      <c r="E6" s="1">
        <v>0.20170960016485609</v>
      </c>
      <c r="F6" s="1">
        <v>0.33620413638927305</v>
      </c>
    </row>
    <row r="7" spans="1:23" x14ac:dyDescent="0.2">
      <c r="B7" s="1"/>
      <c r="C7" s="1"/>
      <c r="D7" s="1"/>
      <c r="E7" s="1"/>
      <c r="F7" s="1"/>
    </row>
    <row r="8" spans="1:23" x14ac:dyDescent="0.2">
      <c r="A8" s="4" t="s">
        <v>6</v>
      </c>
      <c r="B8" s="1">
        <v>0.26509587349938213</v>
      </c>
      <c r="C8" s="1">
        <v>0.28969845742578659</v>
      </c>
      <c r="D8" s="1">
        <v>0.28403297421600326</v>
      </c>
      <c r="E8" s="1">
        <v>0.25256339266382538</v>
      </c>
      <c r="F8" s="1">
        <v>0.4749887900588563</v>
      </c>
    </row>
    <row r="9" spans="1:23" x14ac:dyDescent="0.2">
      <c r="A9" s="4" t="s">
        <v>7</v>
      </c>
      <c r="B9" s="1">
        <v>0.28132085836904158</v>
      </c>
      <c r="C9" s="1">
        <v>0.24011643358385673</v>
      </c>
      <c r="D9" s="1">
        <v>0.20835442137752344</v>
      </c>
      <c r="E9" s="1">
        <v>0.20014920610304696</v>
      </c>
      <c r="F9" s="1">
        <v>0.30566740328428543</v>
      </c>
    </row>
    <row r="10" spans="1:23" x14ac:dyDescent="0.2">
      <c r="A10" s="4" t="s">
        <v>8</v>
      </c>
      <c r="B10" s="1">
        <v>0.29360356425814238</v>
      </c>
      <c r="C10" s="1">
        <v>0.16044995968381101</v>
      </c>
      <c r="D10" s="1">
        <v>0.15045108615222988</v>
      </c>
      <c r="E10" s="1">
        <v>0.1453640302240416</v>
      </c>
      <c r="F10" s="1">
        <v>0.24889288516837416</v>
      </c>
    </row>
    <row r="11" spans="1:23" x14ac:dyDescent="0.2">
      <c r="A11" s="4" t="s">
        <v>9</v>
      </c>
      <c r="B11" s="1">
        <v>0.34281045881903977</v>
      </c>
      <c r="C11" s="1">
        <v>0.20368305136616818</v>
      </c>
      <c r="D11" s="1">
        <v>0.22140745972871023</v>
      </c>
      <c r="E11" s="1">
        <v>0.16986542629600862</v>
      </c>
      <c r="F11" s="1">
        <v>0.23704085308964493</v>
      </c>
    </row>
    <row r="12" spans="1:23" x14ac:dyDescent="0.2">
      <c r="B12" s="1"/>
      <c r="C12" s="1"/>
      <c r="D12" s="1"/>
      <c r="E12" s="1"/>
      <c r="F12" s="1"/>
    </row>
    <row r="13" spans="1:23" x14ac:dyDescent="0.2">
      <c r="A13" s="4" t="s">
        <v>10</v>
      </c>
      <c r="B13" s="1">
        <v>0.31873835012110058</v>
      </c>
      <c r="C13" s="1">
        <v>0.23780797317918159</v>
      </c>
      <c r="D13" s="1">
        <v>0.22517772877245151</v>
      </c>
      <c r="E13" s="1">
        <v>0.17368248425483826</v>
      </c>
      <c r="F13" s="1">
        <v>0.31184524212035697</v>
      </c>
    </row>
    <row r="14" spans="1:23" x14ac:dyDescent="0.2">
      <c r="A14" s="4" t="s">
        <v>11</v>
      </c>
      <c r="B14" s="1">
        <v>0.2627967525722511</v>
      </c>
      <c r="C14" s="1">
        <v>0.26439812953973668</v>
      </c>
      <c r="D14" s="1">
        <v>0.21174831569415051</v>
      </c>
      <c r="E14" s="1">
        <v>0.25124270227011508</v>
      </c>
      <c r="F14" s="1">
        <v>0.30542987314864217</v>
      </c>
    </row>
    <row r="15" spans="1:23" x14ac:dyDescent="0.2">
      <c r="A15" s="4" t="s">
        <v>12</v>
      </c>
      <c r="B15" s="1">
        <v>0.29033296992244578</v>
      </c>
      <c r="C15" s="1">
        <v>0.23925362633098213</v>
      </c>
      <c r="D15" s="1">
        <v>0.26955628522314196</v>
      </c>
      <c r="E15" s="1">
        <v>0.2593187138123797</v>
      </c>
      <c r="F15" s="1">
        <v>0.34611054145906034</v>
      </c>
    </row>
    <row r="16" spans="1:23" x14ac:dyDescent="0.2">
      <c r="A16" s="4" t="s">
        <v>13</v>
      </c>
      <c r="B16" s="1">
        <v>0.35746863032775228</v>
      </c>
      <c r="C16" s="1">
        <v>0.30655806948857722</v>
      </c>
      <c r="D16" s="1">
        <v>0.31051436827680662</v>
      </c>
      <c r="E16" s="1">
        <v>0.34547319835323953</v>
      </c>
      <c r="F16" s="1">
        <v>0.4241964812491778</v>
      </c>
    </row>
    <row r="17" spans="1:6" x14ac:dyDescent="0.2">
      <c r="A17" s="4" t="s">
        <v>14</v>
      </c>
      <c r="B17" s="1">
        <v>0.24842788149488071</v>
      </c>
      <c r="C17" s="1">
        <v>0.20049022049844326</v>
      </c>
      <c r="D17" s="1">
        <v>0.22087801104250454</v>
      </c>
      <c r="E17" s="1">
        <v>0.1911429999507879</v>
      </c>
      <c r="F17" s="1">
        <v>0.42144739215132693</v>
      </c>
    </row>
    <row r="18" spans="1:6" x14ac:dyDescent="0.2">
      <c r="B18" s="1"/>
      <c r="C18" s="1"/>
      <c r="D18" s="1"/>
      <c r="E18" s="1"/>
      <c r="F18" s="1"/>
    </row>
    <row r="19" spans="1:6" x14ac:dyDescent="0.2">
      <c r="A19" s="4" t="s">
        <v>15</v>
      </c>
      <c r="B19" s="1">
        <v>0.30733462372206749</v>
      </c>
      <c r="C19" s="1">
        <v>0.26474607946871537</v>
      </c>
      <c r="D19" s="1">
        <v>0.25320722552004743</v>
      </c>
      <c r="E19" s="1">
        <v>0.22589264832961314</v>
      </c>
      <c r="F19" s="1">
        <v>0.37068637198934018</v>
      </c>
    </row>
    <row r="20" spans="1:6" x14ac:dyDescent="0.2">
      <c r="A20" s="4" t="s">
        <v>16</v>
      </c>
      <c r="B20" s="1">
        <v>0.27420684875974116</v>
      </c>
      <c r="C20" s="1">
        <v>0.20774137572634552</v>
      </c>
      <c r="D20" s="1">
        <v>0.19876872779187119</v>
      </c>
      <c r="E20" s="1">
        <v>0.17877967295973987</v>
      </c>
      <c r="F20" s="1">
        <v>0.30350878119505831</v>
      </c>
    </row>
    <row r="21" spans="1:6" x14ac:dyDescent="0.2">
      <c r="B21" s="1"/>
      <c r="C21" s="1"/>
      <c r="D21" s="1"/>
      <c r="E21" s="1"/>
      <c r="F21" s="1"/>
    </row>
    <row r="22" spans="1:6" x14ac:dyDescent="0.2">
      <c r="A22" s="4" t="s">
        <v>17</v>
      </c>
      <c r="B22" s="1">
        <v>0.30740126881621016</v>
      </c>
      <c r="C22" s="1">
        <v>0.24007873621402154</v>
      </c>
      <c r="D22" s="1">
        <v>0.20586174768898213</v>
      </c>
      <c r="E22" s="1">
        <v>0.20462057003992903</v>
      </c>
      <c r="F22" s="1">
        <v>0.31215190977684276</v>
      </c>
    </row>
    <row r="23" spans="1:6" x14ac:dyDescent="0.2">
      <c r="A23" s="4" t="s">
        <v>18</v>
      </c>
      <c r="B23" s="1">
        <v>0.37406559337600698</v>
      </c>
      <c r="C23" s="1">
        <v>0.3233917725510681</v>
      </c>
      <c r="D23" s="1">
        <v>0.34312615093660587</v>
      </c>
      <c r="E23" s="1">
        <v>0.32404275619402473</v>
      </c>
      <c r="F23" s="1">
        <v>0.50060952261744951</v>
      </c>
    </row>
    <row r="24" spans="1:6" x14ac:dyDescent="0.2">
      <c r="A24" s="4" t="s">
        <v>19</v>
      </c>
      <c r="B24" s="1">
        <v>0.17701796666405653</v>
      </c>
      <c r="C24" s="1">
        <v>0.20778427751054651</v>
      </c>
      <c r="D24" s="1">
        <v>0.18886778978428934</v>
      </c>
      <c r="E24" s="1">
        <v>0.12826995100247335</v>
      </c>
      <c r="F24" s="1">
        <v>0.3259069639397516</v>
      </c>
    </row>
    <row r="25" spans="1:6" x14ac:dyDescent="0.2">
      <c r="A25" s="4" t="s">
        <v>20</v>
      </c>
      <c r="B25" s="1">
        <v>0.26419952743261271</v>
      </c>
      <c r="C25" s="1">
        <v>0.13231387683480034</v>
      </c>
      <c r="D25" s="1">
        <v>0.26975886463706517</v>
      </c>
      <c r="E25" s="1">
        <v>0.14893018392763613</v>
      </c>
      <c r="F25" s="1">
        <v>0.30037289547973217</v>
      </c>
    </row>
    <row r="27" spans="1:6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CCF4-E980-4D33-BE78-28B19345F695}">
  <dimension ref="A1:W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23" width="12.85546875" style="2" customWidth="1"/>
    <col min="24" max="16384" width="9.140625" style="4"/>
  </cols>
  <sheetData>
    <row r="1" spans="1:23" ht="15.75" x14ac:dyDescent="0.25">
      <c r="A1" s="28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64.5" thickBot="1" x14ac:dyDescent="0.25">
      <c r="A4" s="9"/>
      <c r="B4" s="6" t="s">
        <v>78</v>
      </c>
      <c r="C4" s="6" t="s">
        <v>33</v>
      </c>
      <c r="D4" s="6" t="s">
        <v>34</v>
      </c>
      <c r="E4" s="6" t="s">
        <v>35</v>
      </c>
      <c r="F4" s="6" t="s">
        <v>36</v>
      </c>
      <c r="G4" s="6" t="s">
        <v>37</v>
      </c>
    </row>
    <row r="5" spans="1:23" x14ac:dyDescent="0.2">
      <c r="B5" s="1"/>
      <c r="C5" s="1"/>
      <c r="D5" s="1"/>
      <c r="E5" s="1"/>
      <c r="F5" s="1"/>
      <c r="G5" s="1"/>
    </row>
    <row r="6" spans="1:23" x14ac:dyDescent="0.2">
      <c r="A6" s="4" t="s">
        <v>5</v>
      </c>
      <c r="B6" s="1">
        <v>0.33620413638927388</v>
      </c>
      <c r="C6" s="1">
        <v>0.43886025245034471</v>
      </c>
      <c r="D6" s="1">
        <v>0.41320845743739665</v>
      </c>
      <c r="E6" s="1">
        <v>7.4697372828387176E-2</v>
      </c>
      <c r="F6" s="1">
        <v>2.7958743232683658E-2</v>
      </c>
      <c r="G6" s="1">
        <v>4.5275174051187729E-2</v>
      </c>
    </row>
    <row r="7" spans="1:23" x14ac:dyDescent="0.2">
      <c r="B7" s="1"/>
      <c r="C7" s="1"/>
      <c r="D7" s="1"/>
      <c r="E7" s="1"/>
      <c r="F7" s="1"/>
      <c r="G7" s="1"/>
    </row>
    <row r="8" spans="1:23" x14ac:dyDescent="0.2">
      <c r="A8" s="4" t="s">
        <v>6</v>
      </c>
      <c r="B8" s="1">
        <v>0.47498879005885641</v>
      </c>
      <c r="C8" s="1">
        <v>0.5678898817920055</v>
      </c>
      <c r="D8" s="1">
        <v>0.29555809957295631</v>
      </c>
      <c r="E8" s="1">
        <v>6.75353070633814E-2</v>
      </c>
      <c r="F8" s="1">
        <v>2.5365784669767709E-2</v>
      </c>
      <c r="G8" s="1">
        <v>4.365092690188923E-2</v>
      </c>
    </row>
    <row r="9" spans="1:23" x14ac:dyDescent="0.2">
      <c r="A9" s="4" t="s">
        <v>7</v>
      </c>
      <c r="B9" s="1">
        <v>0.30566740328428488</v>
      </c>
      <c r="C9" s="1">
        <v>0.41429019008062679</v>
      </c>
      <c r="D9" s="1">
        <v>0.41375556050894252</v>
      </c>
      <c r="E9" s="1">
        <v>7.9477095830099348E-2</v>
      </c>
      <c r="F9" s="1">
        <v>2.9145690966242532E-2</v>
      </c>
      <c r="G9" s="1">
        <v>6.333146261408884E-2</v>
      </c>
    </row>
    <row r="10" spans="1:23" x14ac:dyDescent="0.2">
      <c r="A10" s="4" t="s">
        <v>8</v>
      </c>
      <c r="B10" s="1">
        <v>0.24889288516837438</v>
      </c>
      <c r="C10" s="1">
        <v>0.36013949885266716</v>
      </c>
      <c r="D10" s="1">
        <v>0.48604349806227465</v>
      </c>
      <c r="E10" s="1">
        <v>7.979249927231713E-2</v>
      </c>
      <c r="F10" s="1">
        <v>3.1454114411975667E-2</v>
      </c>
      <c r="G10" s="1">
        <v>4.2570389400765442E-2</v>
      </c>
    </row>
    <row r="11" spans="1:23" x14ac:dyDescent="0.2">
      <c r="A11" s="4" t="s">
        <v>9</v>
      </c>
      <c r="B11" s="1">
        <v>0.23704085308964501</v>
      </c>
      <c r="C11" s="1">
        <v>0.33833506072704617</v>
      </c>
      <c r="D11" s="1">
        <v>0.53993539643160426</v>
      </c>
      <c r="E11" s="1">
        <v>7.4052929907209075E-2</v>
      </c>
      <c r="F11" s="1">
        <v>2.7241277730192071E-2</v>
      </c>
      <c r="G11" s="1">
        <v>2.0435335203948343E-2</v>
      </c>
    </row>
    <row r="12" spans="1:23" x14ac:dyDescent="0.2">
      <c r="B12" s="1"/>
      <c r="C12" s="1"/>
      <c r="D12" s="1"/>
      <c r="E12" s="1"/>
      <c r="F12" s="1"/>
      <c r="G12" s="1"/>
    </row>
    <row r="13" spans="1:23" x14ac:dyDescent="0.2">
      <c r="A13" s="4" t="s">
        <v>10</v>
      </c>
      <c r="B13" s="1">
        <v>0.31184524212035758</v>
      </c>
      <c r="C13" s="1">
        <v>0.41433269050900001</v>
      </c>
      <c r="D13" s="1">
        <v>0.41667845522890734</v>
      </c>
      <c r="E13" s="1">
        <v>6.7611384037239347E-2</v>
      </c>
      <c r="F13" s="1">
        <v>3.487606435140312E-2</v>
      </c>
      <c r="G13" s="1">
        <v>6.6501405873450145E-2</v>
      </c>
    </row>
    <row r="14" spans="1:23" x14ac:dyDescent="0.2">
      <c r="A14" s="4" t="s">
        <v>11</v>
      </c>
      <c r="B14" s="1">
        <v>0.30542987314864245</v>
      </c>
      <c r="C14" s="1">
        <v>0.41638076734721263</v>
      </c>
      <c r="D14" s="1">
        <v>0.46681941584842218</v>
      </c>
      <c r="E14" s="1">
        <v>9.2820418778559149E-2</v>
      </c>
      <c r="F14" s="1">
        <v>1.8130475420011026E-2</v>
      </c>
      <c r="G14" s="1">
        <v>5.8489226057950074E-3</v>
      </c>
    </row>
    <row r="15" spans="1:23" x14ac:dyDescent="0.2">
      <c r="A15" s="4" t="s">
        <v>12</v>
      </c>
      <c r="B15" s="1">
        <v>0.34611054145905995</v>
      </c>
      <c r="C15" s="1">
        <v>0.44000424991832848</v>
      </c>
      <c r="D15" s="1">
        <v>0.45250076828319974</v>
      </c>
      <c r="E15" s="1">
        <v>8.1783588202235982E-2</v>
      </c>
      <c r="F15" s="1">
        <v>1.2110120257032578E-2</v>
      </c>
      <c r="G15" s="1">
        <v>1.3601273339203175E-2</v>
      </c>
    </row>
    <row r="16" spans="1:23" x14ac:dyDescent="0.2">
      <c r="A16" s="4" t="s">
        <v>13</v>
      </c>
      <c r="B16" s="1">
        <v>0.42419648124917714</v>
      </c>
      <c r="C16" s="1">
        <v>0.50902186916779735</v>
      </c>
      <c r="D16" s="1">
        <v>0.39329223292549714</v>
      </c>
      <c r="E16" s="1">
        <v>6.4725241053421811E-2</v>
      </c>
      <c r="F16" s="1">
        <v>2.0100146865198405E-2</v>
      </c>
      <c r="G16" s="1">
        <v>1.2860509988085371E-2</v>
      </c>
    </row>
    <row r="17" spans="1:7" x14ac:dyDescent="0.2">
      <c r="A17" s="4" t="s">
        <v>14</v>
      </c>
      <c r="B17" s="1">
        <v>0.42144739215132693</v>
      </c>
      <c r="C17" s="1">
        <v>0.53812252031524743</v>
      </c>
      <c r="D17" s="1">
        <v>0.33137604406089716</v>
      </c>
      <c r="E17" s="1">
        <v>8.4194229030668991E-2</v>
      </c>
      <c r="F17" s="1">
        <v>3.2480899133251528E-2</v>
      </c>
      <c r="G17" s="1">
        <v>1.3826307459934772E-2</v>
      </c>
    </row>
    <row r="18" spans="1:7" x14ac:dyDescent="0.2">
      <c r="B18" s="1"/>
      <c r="C18" s="1"/>
      <c r="D18" s="1"/>
      <c r="E18" s="1"/>
      <c r="F18" s="1"/>
      <c r="G18" s="1"/>
    </row>
    <row r="19" spans="1:7" x14ac:dyDescent="0.2">
      <c r="A19" s="4" t="s">
        <v>15</v>
      </c>
      <c r="B19" s="1">
        <v>0.37068637198934107</v>
      </c>
      <c r="C19" s="1">
        <v>0.47059695102255333</v>
      </c>
      <c r="D19" s="1">
        <v>0.39559649015563725</v>
      </c>
      <c r="E19" s="1">
        <v>7.8329010952450109E-2</v>
      </c>
      <c r="F19" s="1">
        <v>2.1581568080762149E-2</v>
      </c>
      <c r="G19" s="1">
        <v>3.3895979788597125E-2</v>
      </c>
    </row>
    <row r="20" spans="1:7" x14ac:dyDescent="0.2">
      <c r="A20" s="4" t="s">
        <v>16</v>
      </c>
      <c r="B20" s="1">
        <v>0.3035087811950587</v>
      </c>
      <c r="C20" s="1">
        <v>0.40876815968278407</v>
      </c>
      <c r="D20" s="1">
        <v>0.42990776697824662</v>
      </c>
      <c r="E20" s="1">
        <v>7.1253927345900664E-2</v>
      </c>
      <c r="F20" s="1">
        <v>3.4005451141824711E-2</v>
      </c>
      <c r="G20" s="1">
        <v>5.6064694851243997E-2</v>
      </c>
    </row>
    <row r="21" spans="1:7" x14ac:dyDescent="0.2">
      <c r="B21" s="1"/>
      <c r="C21" s="1"/>
      <c r="D21" s="1"/>
      <c r="E21" s="1"/>
      <c r="F21" s="1"/>
      <c r="G21" s="1"/>
    </row>
    <row r="22" spans="1:7" x14ac:dyDescent="0.2">
      <c r="A22" s="4" t="s">
        <v>17</v>
      </c>
      <c r="B22" s="1">
        <v>0.31215190977684409</v>
      </c>
      <c r="C22" s="1">
        <v>0.41558399989149875</v>
      </c>
      <c r="D22" s="1">
        <v>0.44120952261474539</v>
      </c>
      <c r="E22" s="1">
        <v>7.8296973745284854E-2</v>
      </c>
      <c r="F22" s="1">
        <v>2.5135116369369805E-2</v>
      </c>
      <c r="G22" s="1">
        <v>3.9774387379101189E-2</v>
      </c>
    </row>
    <row r="23" spans="1:7" x14ac:dyDescent="0.2">
      <c r="A23" s="4" t="s">
        <v>18</v>
      </c>
      <c r="B23" s="1">
        <v>0.50060952261744984</v>
      </c>
      <c r="C23" s="1">
        <v>0.57833271155446719</v>
      </c>
      <c r="D23" s="1">
        <v>0.28956667237154571</v>
      </c>
      <c r="E23" s="1">
        <v>4.421896825349643E-2</v>
      </c>
      <c r="F23" s="1">
        <v>3.3504220683520915E-2</v>
      </c>
      <c r="G23" s="1">
        <v>5.4377427136969581E-2</v>
      </c>
    </row>
    <row r="24" spans="1:7" x14ac:dyDescent="0.2">
      <c r="A24" s="4" t="s">
        <v>19</v>
      </c>
      <c r="B24" s="1">
        <v>0.32590696393975127</v>
      </c>
      <c r="C24" s="1">
        <v>0.43233492787493583</v>
      </c>
      <c r="D24" s="1">
        <v>0.41064155493915122</v>
      </c>
      <c r="E24" s="1">
        <v>8.2994981554131167E-2</v>
      </c>
      <c r="F24" s="1">
        <v>2.3432982381053423E-2</v>
      </c>
      <c r="G24" s="1">
        <v>5.0595553250728259E-2</v>
      </c>
    </row>
    <row r="25" spans="1:7" x14ac:dyDescent="0.2">
      <c r="A25" s="4" t="s">
        <v>20</v>
      </c>
      <c r="B25" s="1">
        <v>0.300372895479732</v>
      </c>
      <c r="C25" s="1">
        <v>0.42499917362808276</v>
      </c>
      <c r="D25" s="1">
        <v>0.38812494639893458</v>
      </c>
      <c r="E25" s="1">
        <v>7.5504399674760192E-2</v>
      </c>
      <c r="F25" s="1">
        <v>4.9121878473590549E-2</v>
      </c>
      <c r="G25" s="1">
        <v>6.2249601824631844E-2</v>
      </c>
    </row>
    <row r="27" spans="1:7" x14ac:dyDescent="0.2">
      <c r="A27" s="7" t="s">
        <v>21</v>
      </c>
    </row>
  </sheetData>
  <pageMargins left="0.7" right="0.7" top="0.75" bottom="0.75" header="0.3" footer="0.3"/>
  <pageSetup scale="95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D8A1F-5376-47E1-856C-683F7792F0FD}">
  <sheetPr>
    <pageSetUpPr fitToPage="1"/>
  </sheetPr>
  <dimension ref="A1:N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13" width="13.28515625" style="2" customWidth="1"/>
    <col min="14" max="14" width="12.85546875" style="2" customWidth="1"/>
    <col min="15" max="16384" width="9.140625" style="4"/>
  </cols>
  <sheetData>
    <row r="1" spans="1:14" ht="15.75" x14ac:dyDescent="0.25">
      <c r="A1" s="28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3.75" thickBot="1" x14ac:dyDescent="0.25">
      <c r="A4" s="9"/>
      <c r="B4" s="6" t="s">
        <v>83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76</v>
      </c>
      <c r="J4" s="6" t="s">
        <v>79</v>
      </c>
      <c r="K4" s="6" t="s">
        <v>44</v>
      </c>
      <c r="L4" s="6" t="s">
        <v>45</v>
      </c>
      <c r="M4" s="6" t="s">
        <v>46</v>
      </c>
    </row>
    <row r="5" spans="1:14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">
      <c r="A6" s="4" t="s">
        <v>5</v>
      </c>
      <c r="B6" s="1">
        <f>1-C6</f>
        <v>0.50782648334197944</v>
      </c>
      <c r="C6" s="1">
        <v>0.4921735166580205</v>
      </c>
      <c r="D6" s="1">
        <v>4.9909509910050505E-2</v>
      </c>
      <c r="E6" s="1">
        <v>4.5458091180022142E-2</v>
      </c>
      <c r="F6" s="1">
        <v>8.5507797803198518E-2</v>
      </c>
      <c r="G6" s="1">
        <v>3.0487679592803792E-2</v>
      </c>
      <c r="H6" s="1">
        <v>4.996466016518776E-2</v>
      </c>
      <c r="I6" s="1">
        <v>7.3078881545438151E-2</v>
      </c>
      <c r="J6" s="1">
        <v>0.13147104384920932</v>
      </c>
      <c r="K6" s="1">
        <v>0.24081590471461561</v>
      </c>
      <c r="L6" s="1">
        <v>0.1620121164932613</v>
      </c>
      <c r="M6" s="1">
        <v>3.8479056389681583E-2</v>
      </c>
    </row>
    <row r="7" spans="1:14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">
      <c r="A8" s="4" t="s">
        <v>6</v>
      </c>
      <c r="B8" s="1">
        <f t="shared" ref="B8:B11" si="0">1-C8</f>
        <v>0.55036205490493528</v>
      </c>
      <c r="C8" s="1">
        <v>0.44963794509506477</v>
      </c>
      <c r="D8" s="1">
        <v>6.8756314762277587E-2</v>
      </c>
      <c r="E8" s="1">
        <v>7.9497733926922012E-2</v>
      </c>
      <c r="F8" s="1">
        <v>0.10367245012356228</v>
      </c>
      <c r="G8" s="1">
        <v>5.2790291853268813E-2</v>
      </c>
      <c r="H8" s="1">
        <v>8.1603858533939325E-2</v>
      </c>
      <c r="I8" s="1">
        <v>0.10420354710533374</v>
      </c>
      <c r="J8" s="1">
        <v>0.11965260019629924</v>
      </c>
      <c r="K8" s="1">
        <v>0.19588923366830685</v>
      </c>
      <c r="L8" s="1">
        <v>0.17282768737566254</v>
      </c>
      <c r="M8" s="1">
        <v>6.3386488957162965E-2</v>
      </c>
    </row>
    <row r="9" spans="1:14" x14ac:dyDescent="0.2">
      <c r="A9" s="4" t="s">
        <v>7</v>
      </c>
      <c r="B9" s="1">
        <f t="shared" si="0"/>
        <v>0.55378166136569251</v>
      </c>
      <c r="C9" s="1">
        <v>0.44621833863430754</v>
      </c>
      <c r="D9" s="1">
        <v>6.1657486672164794E-2</v>
      </c>
      <c r="E9" s="1">
        <v>5.3841759623464304E-2</v>
      </c>
      <c r="F9" s="1">
        <v>0.11830120473657101</v>
      </c>
      <c r="G9" s="1">
        <v>3.5572839864172666E-2</v>
      </c>
      <c r="H9" s="1">
        <v>5.5184492995723859E-2</v>
      </c>
      <c r="I9" s="1">
        <v>8.945787315341483E-2</v>
      </c>
      <c r="J9" s="1">
        <v>0.13351478341245138</v>
      </c>
      <c r="K9" s="1">
        <v>0.26676924619726095</v>
      </c>
      <c r="L9" s="1">
        <v>0.18797926110987503</v>
      </c>
      <c r="M9" s="1">
        <v>4.3576426229863519E-2</v>
      </c>
    </row>
    <row r="10" spans="1:14" x14ac:dyDescent="0.2">
      <c r="A10" s="4" t="s">
        <v>8</v>
      </c>
      <c r="B10" s="1">
        <f t="shared" si="0"/>
        <v>0.47896524099747795</v>
      </c>
      <c r="C10" s="1">
        <v>0.52103475900252205</v>
      </c>
      <c r="D10" s="1">
        <v>3.8509371675730431E-2</v>
      </c>
      <c r="E10" s="1">
        <v>1.3738301731955132E-2</v>
      </c>
      <c r="F10" s="1">
        <v>6.9836928387581126E-2</v>
      </c>
      <c r="G10" s="1">
        <v>8.9404021786275087E-3</v>
      </c>
      <c r="H10" s="1">
        <v>2.4746403374897096E-2</v>
      </c>
      <c r="I10" s="1">
        <v>5.0245711030959074E-2</v>
      </c>
      <c r="J10" s="1">
        <v>0.1569249932814952</v>
      </c>
      <c r="K10" s="1">
        <v>0.26543348324669058</v>
      </c>
      <c r="L10" s="1">
        <v>0.13791345353665543</v>
      </c>
      <c r="M10" s="1">
        <v>1.4496675772674467E-2</v>
      </c>
    </row>
    <row r="11" spans="1:14" x14ac:dyDescent="0.2">
      <c r="A11" s="4" t="s">
        <v>9</v>
      </c>
      <c r="B11" s="1">
        <f t="shared" si="0"/>
        <v>0.38820660618286351</v>
      </c>
      <c r="C11" s="1">
        <v>0.61179339381713649</v>
      </c>
      <c r="D11" s="1">
        <v>9.9178251769635253E-3</v>
      </c>
      <c r="E11" s="1">
        <v>3.630628324379867E-3</v>
      </c>
      <c r="F11" s="1">
        <v>1.5558107572581657E-2</v>
      </c>
      <c r="G11" s="1">
        <v>4.3916000359892774E-3</v>
      </c>
      <c r="H11" s="1">
        <v>1.1757948737076371E-2</v>
      </c>
      <c r="I11" s="1">
        <v>1.5350213401153712E-2</v>
      </c>
      <c r="J11" s="1">
        <v>0.12578794957556849</v>
      </c>
      <c r="K11" s="1">
        <v>0.24953149074369929</v>
      </c>
      <c r="L11" s="1">
        <v>0.12209702005634133</v>
      </c>
      <c r="M11" s="1">
        <v>1.0223869575348125E-2</v>
      </c>
    </row>
    <row r="12" spans="1:14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">
      <c r="A13" s="4" t="s">
        <v>10</v>
      </c>
      <c r="B13" s="1">
        <f t="shared" ref="B13:B17" si="1">1-C13</f>
        <v>0.56483347405152728</v>
      </c>
      <c r="C13" s="1">
        <v>0.43516652594847266</v>
      </c>
      <c r="D13" s="1">
        <v>6.1802027743676831E-2</v>
      </c>
      <c r="E13" s="1">
        <v>5.355073534934187E-2</v>
      </c>
      <c r="F13" s="1">
        <v>0.11869180262344985</v>
      </c>
      <c r="G13" s="1">
        <v>3.7820794420580561E-2</v>
      </c>
      <c r="H13" s="1">
        <v>6.4741615726166837E-2</v>
      </c>
      <c r="I13" s="1">
        <v>0.10003073477883434</v>
      </c>
      <c r="J13" s="1">
        <v>0.13181451018007301</v>
      </c>
      <c r="K13" s="1">
        <v>0.24661904688492589</v>
      </c>
      <c r="L13" s="1">
        <v>0.18418152677492663</v>
      </c>
      <c r="M13" s="1">
        <v>3.9342225693563507E-2</v>
      </c>
    </row>
    <row r="14" spans="1:14" x14ac:dyDescent="0.2">
      <c r="A14" s="4" t="s">
        <v>11</v>
      </c>
      <c r="B14" s="1">
        <f t="shared" si="1"/>
        <v>0.50880371682759384</v>
      </c>
      <c r="C14" s="1">
        <v>0.4911962831724061</v>
      </c>
      <c r="D14" s="1">
        <v>4.5138060451589038E-2</v>
      </c>
      <c r="E14" s="1">
        <v>4.3147093336811451E-2</v>
      </c>
      <c r="F14" s="1">
        <v>5.9001821028633918E-2</v>
      </c>
      <c r="G14" s="1">
        <v>1.9617186552114307E-2</v>
      </c>
      <c r="H14" s="1">
        <v>3.5617239107357652E-2</v>
      </c>
      <c r="I14" s="1">
        <v>4.5656050387685256E-2</v>
      </c>
      <c r="J14" s="1">
        <v>0.15165339055945706</v>
      </c>
      <c r="K14" s="1">
        <v>0.27869779781210663</v>
      </c>
      <c r="L14" s="1">
        <v>0.17331302753956027</v>
      </c>
      <c r="M14" s="1">
        <v>2.7911433629614069E-2</v>
      </c>
    </row>
    <row r="15" spans="1:14" x14ac:dyDescent="0.2">
      <c r="A15" s="4" t="s">
        <v>12</v>
      </c>
      <c r="B15" s="1">
        <f t="shared" si="1"/>
        <v>0.45182603774617736</v>
      </c>
      <c r="C15" s="1">
        <v>0.54817396225382264</v>
      </c>
      <c r="D15" s="1">
        <v>2.8568331898681677E-2</v>
      </c>
      <c r="E15" s="1">
        <v>2.0003513193405313E-2</v>
      </c>
      <c r="F15" s="1">
        <v>4.0129505264443005E-2</v>
      </c>
      <c r="G15" s="1">
        <v>2.4927485967778173E-2</v>
      </c>
      <c r="H15" s="1">
        <v>5.1494273497330489E-2</v>
      </c>
      <c r="I15" s="1">
        <v>4.4023675892103799E-2</v>
      </c>
      <c r="J15" s="1">
        <v>0.1310407951684682</v>
      </c>
      <c r="K15" s="1">
        <v>0.25287688536197916</v>
      </c>
      <c r="L15" s="1">
        <v>0.1274364342886633</v>
      </c>
      <c r="M15" s="1">
        <v>2.9470438623798532E-2</v>
      </c>
    </row>
    <row r="16" spans="1:14" x14ac:dyDescent="0.2">
      <c r="A16" s="4" t="s">
        <v>13</v>
      </c>
      <c r="B16" s="1">
        <f t="shared" si="1"/>
        <v>0.45787749037987879</v>
      </c>
      <c r="C16" s="1">
        <v>0.54212250962012121</v>
      </c>
      <c r="D16" s="1">
        <v>4.935203990277285E-2</v>
      </c>
      <c r="E16" s="1">
        <v>2.8193657952494636E-2</v>
      </c>
      <c r="F16" s="1">
        <v>3.9512229034077452E-2</v>
      </c>
      <c r="G16" s="1">
        <v>2.4010166889945537E-2</v>
      </c>
      <c r="H16" s="1">
        <v>4.1243535030247663E-2</v>
      </c>
      <c r="I16" s="1">
        <v>4.8209437721526548E-2</v>
      </c>
      <c r="J16" s="1">
        <v>0.1187506410954368</v>
      </c>
      <c r="K16" s="1">
        <v>0.24988789472475342</v>
      </c>
      <c r="L16" s="1">
        <v>0.14199488612993602</v>
      </c>
      <c r="M16" s="1">
        <v>6.9392703286999105E-2</v>
      </c>
    </row>
    <row r="17" spans="1:13" x14ac:dyDescent="0.2">
      <c r="A17" s="4" t="s">
        <v>14</v>
      </c>
      <c r="B17" s="1">
        <f t="shared" si="1"/>
        <v>0.49291611940735525</v>
      </c>
      <c r="C17" s="1">
        <v>0.50708388059264475</v>
      </c>
      <c r="D17" s="1">
        <v>4.3440663988864987E-2</v>
      </c>
      <c r="E17" s="1">
        <v>4.4757298271127142E-2</v>
      </c>
      <c r="F17" s="1">
        <v>6.7387847095346967E-2</v>
      </c>
      <c r="G17" s="1">
        <v>4.0870096194853711E-2</v>
      </c>
      <c r="H17" s="1">
        <v>4.5858795933998435E-2</v>
      </c>
      <c r="I17" s="1">
        <v>9.2002841098207472E-2</v>
      </c>
      <c r="J17" s="1">
        <v>0.16548927418678389</v>
      </c>
      <c r="K17" s="1">
        <v>0.22532018508366017</v>
      </c>
      <c r="L17" s="1">
        <v>0.18045093097188392</v>
      </c>
      <c r="M17" s="1">
        <v>7.4645202158606164E-2</v>
      </c>
    </row>
    <row r="18" spans="1:13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4" t="s">
        <v>15</v>
      </c>
      <c r="B19" s="1">
        <f t="shared" ref="B19:B20" si="2">1-C19</f>
        <v>0.50729885827061239</v>
      </c>
      <c r="C19" s="1">
        <v>0.49270114172938767</v>
      </c>
      <c r="D19" s="1">
        <v>4.9840020340853192E-2</v>
      </c>
      <c r="E19" s="1">
        <v>4.9697777143460665E-2</v>
      </c>
      <c r="F19" s="1">
        <v>8.8395456509765491E-2</v>
      </c>
      <c r="G19" s="1">
        <v>3.1125622357680256E-2</v>
      </c>
      <c r="H19" s="1">
        <v>4.8909415148180507E-2</v>
      </c>
      <c r="I19" s="1">
        <v>6.8948713466177966E-2</v>
      </c>
      <c r="J19" s="1">
        <v>0.13595405529180682</v>
      </c>
      <c r="K19" s="1">
        <v>0.23829326591578692</v>
      </c>
      <c r="L19" s="1">
        <v>0.14796379759108</v>
      </c>
      <c r="M19" s="1">
        <v>4.1964795829429968E-2</v>
      </c>
    </row>
    <row r="20" spans="1:13" x14ac:dyDescent="0.2">
      <c r="A20" s="4" t="s">
        <v>16</v>
      </c>
      <c r="B20" s="1">
        <f t="shared" si="2"/>
        <v>0.50832676671448884</v>
      </c>
      <c r="C20" s="1">
        <v>0.49167323328551121</v>
      </c>
      <c r="D20" s="1">
        <v>4.9975398507691171E-2</v>
      </c>
      <c r="E20" s="1">
        <v>4.1438107090409598E-2</v>
      </c>
      <c r="F20" s="1">
        <v>8.2769778488387027E-2</v>
      </c>
      <c r="G20" s="1">
        <v>2.9882795224715684E-2</v>
      </c>
      <c r="H20" s="1">
        <v>5.0965222050099707E-2</v>
      </c>
      <c r="I20" s="1">
        <v>7.699502300243119E-2</v>
      </c>
      <c r="J20" s="1">
        <v>0.1272203434840869</v>
      </c>
      <c r="K20" s="1">
        <v>0.24320781956929743</v>
      </c>
      <c r="L20" s="1">
        <v>0.17533244704594567</v>
      </c>
      <c r="M20" s="1">
        <v>3.5173949075327823E-2</v>
      </c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4" t="s">
        <v>17</v>
      </c>
      <c r="B22" s="1">
        <f t="shared" ref="B22:B25" si="3">1-C22</f>
        <v>0.50676761647785185</v>
      </c>
      <c r="C22" s="1">
        <v>0.4932323835221481</v>
      </c>
      <c r="D22" s="1">
        <v>4.2488382509978807E-2</v>
      </c>
      <c r="E22" s="1">
        <v>3.9825041487775097E-2</v>
      </c>
      <c r="F22" s="1">
        <v>7.5726084404294347E-2</v>
      </c>
      <c r="G22" s="1">
        <v>2.7656619371226626E-2</v>
      </c>
      <c r="H22" s="1">
        <v>4.3758095337002693E-2</v>
      </c>
      <c r="I22" s="1">
        <v>6.731543892530216E-2</v>
      </c>
      <c r="J22" s="1">
        <v>0.14887885118480246</v>
      </c>
      <c r="K22" s="1">
        <v>0.26051701297258051</v>
      </c>
      <c r="L22" s="1">
        <v>0.15091160176603544</v>
      </c>
      <c r="M22" s="1">
        <v>3.9244488284378501E-2</v>
      </c>
    </row>
    <row r="23" spans="1:13" x14ac:dyDescent="0.2">
      <c r="A23" s="4" t="s">
        <v>18</v>
      </c>
      <c r="B23" s="1">
        <f t="shared" si="3"/>
        <v>0.45330622341835258</v>
      </c>
      <c r="C23" s="1">
        <v>0.54669377658164742</v>
      </c>
      <c r="D23" s="1">
        <v>4.7541460839827819E-2</v>
      </c>
      <c r="E23" s="1">
        <v>5.1283329737460533E-2</v>
      </c>
      <c r="F23" s="1">
        <v>9.5975350320467362E-2</v>
      </c>
      <c r="G23" s="1">
        <v>2.3456750595070106E-2</v>
      </c>
      <c r="H23" s="1">
        <v>5.3079473206997137E-2</v>
      </c>
      <c r="I23" s="1">
        <v>7.0138309821019609E-2</v>
      </c>
      <c r="J23" s="1">
        <v>7.9986633133017127E-2</v>
      </c>
      <c r="K23" s="1">
        <v>0.1501335465342061</v>
      </c>
      <c r="L23" s="1">
        <v>0.1627096492711346</v>
      </c>
      <c r="M23" s="1">
        <v>4.3693440937397965E-2</v>
      </c>
    </row>
    <row r="24" spans="1:13" x14ac:dyDescent="0.2">
      <c r="A24" s="4" t="s">
        <v>19</v>
      </c>
      <c r="B24" s="1">
        <f t="shared" si="3"/>
        <v>0.52729430095737106</v>
      </c>
      <c r="C24" s="1">
        <v>0.47270569904262894</v>
      </c>
      <c r="D24" s="1">
        <v>7.9016802187906438E-2</v>
      </c>
      <c r="E24" s="1">
        <v>5.6549542875963449E-2</v>
      </c>
      <c r="F24" s="1">
        <v>9.7127946106647017E-2</v>
      </c>
      <c r="G24" s="1">
        <v>4.387938987731807E-2</v>
      </c>
      <c r="H24" s="1">
        <v>6.5562062288409814E-2</v>
      </c>
      <c r="I24" s="1">
        <v>9.2969589669849029E-2</v>
      </c>
      <c r="J24" s="1">
        <v>0.10432164957007713</v>
      </c>
      <c r="K24" s="1">
        <v>0.21824691269187971</v>
      </c>
      <c r="L24" s="1">
        <v>0.18716918950202249</v>
      </c>
      <c r="M24" s="1">
        <v>3.433426454898153E-2</v>
      </c>
    </row>
    <row r="25" spans="1:13" x14ac:dyDescent="0.2">
      <c r="A25" s="4" t="s">
        <v>20</v>
      </c>
      <c r="B25" s="1">
        <f t="shared" si="3"/>
        <v>0.55460354555989477</v>
      </c>
      <c r="C25" s="1">
        <v>0.44539645444010517</v>
      </c>
      <c r="D25" s="1">
        <v>5.1883723251847563E-2</v>
      </c>
      <c r="E25" s="1">
        <v>5.7075506112987756E-2</v>
      </c>
      <c r="F25" s="1">
        <v>0.11957724792329662</v>
      </c>
      <c r="G25" s="1">
        <v>3.5452673513086563E-2</v>
      </c>
      <c r="H25" s="1">
        <v>6.0999804374322876E-2</v>
      </c>
      <c r="I25" s="1">
        <v>8.1255251326638578E-2</v>
      </c>
      <c r="J25" s="1">
        <v>0.12870331544468386</v>
      </c>
      <c r="K25" s="1">
        <v>0.26739278924848392</v>
      </c>
      <c r="L25" s="1">
        <v>0.19368163470253544</v>
      </c>
      <c r="M25" s="1">
        <v>3.3516689872102476E-2</v>
      </c>
    </row>
    <row r="27" spans="1:13" x14ac:dyDescent="0.2">
      <c r="A27" s="7" t="s">
        <v>21</v>
      </c>
    </row>
  </sheetData>
  <pageMargins left="0.7" right="0.7" top="0.75" bottom="0.75" header="0.3" footer="0.3"/>
  <pageSetup scale="66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302D8-9F23-4FCF-B50C-AF0EA4821C1C}">
  <sheetPr>
    <pageSetUpPr fitToPage="1"/>
  </sheetPr>
  <dimension ref="A1:O27"/>
  <sheetViews>
    <sheetView showGridLines="0" zoomScaleNormal="100" workbookViewId="0"/>
  </sheetViews>
  <sheetFormatPr defaultColWidth="9.140625" defaultRowHeight="12.75" x14ac:dyDescent="0.2"/>
  <cols>
    <col min="1" max="1" width="24.28515625" style="4" customWidth="1"/>
    <col min="2" max="2" width="12.85546875" style="2" customWidth="1"/>
    <col min="3" max="11" width="13.7109375" style="2" customWidth="1"/>
    <col min="12" max="15" width="12.85546875" style="2" customWidth="1"/>
    <col min="16" max="16384" width="9.140625" style="4"/>
  </cols>
  <sheetData>
    <row r="1" spans="1:15" ht="15.75" x14ac:dyDescent="0.25">
      <c r="A1" s="28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 s="8" t="str">
        <f>Contents!A1</f>
        <v>Labor, Income, Finances, and Expectations (LIFE) Survey – January 2024 Data Report Tables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90" thickBot="1" x14ac:dyDescent="0.25">
      <c r="A4" s="9"/>
      <c r="B4" s="6" t="s">
        <v>84</v>
      </c>
      <c r="C4" s="6" t="s">
        <v>38</v>
      </c>
      <c r="D4" s="6" t="s">
        <v>47</v>
      </c>
      <c r="E4" s="6" t="s">
        <v>48</v>
      </c>
      <c r="F4" s="6" t="s">
        <v>49</v>
      </c>
      <c r="G4" s="6" t="s">
        <v>50</v>
      </c>
      <c r="H4" s="6" t="s">
        <v>51</v>
      </c>
      <c r="I4" s="6" t="s">
        <v>77</v>
      </c>
      <c r="J4" s="6" t="s">
        <v>52</v>
      </c>
      <c r="K4" s="6" t="s">
        <v>53</v>
      </c>
    </row>
    <row r="5" spans="1:15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x14ac:dyDescent="0.2">
      <c r="A6" s="4" t="s">
        <v>5</v>
      </c>
      <c r="B6" s="1">
        <f>1-C6</f>
        <v>0.68759907837362377</v>
      </c>
      <c r="C6" s="1">
        <v>0.31240092162637623</v>
      </c>
      <c r="D6" s="1">
        <v>0.12651130381781184</v>
      </c>
      <c r="E6" s="1">
        <v>0.16858673428088941</v>
      </c>
      <c r="F6" s="1">
        <v>0.4345311632733756</v>
      </c>
      <c r="G6" s="1">
        <v>0.245348076932348</v>
      </c>
      <c r="H6" s="1">
        <v>0.18122606739186853</v>
      </c>
      <c r="I6" s="1">
        <v>3.2927420093413311E-2</v>
      </c>
      <c r="J6" s="1">
        <v>0.18239789676328369</v>
      </c>
      <c r="K6" s="1">
        <v>0.11185867629008558</v>
      </c>
    </row>
    <row r="7" spans="1:15" x14ac:dyDescent="0.2">
      <c r="B7" s="1"/>
      <c r="C7" s="1"/>
      <c r="D7" s="1"/>
      <c r="E7" s="1"/>
      <c r="F7" s="1"/>
      <c r="G7" s="1"/>
      <c r="H7" s="1"/>
      <c r="I7" s="1"/>
      <c r="J7" s="1"/>
      <c r="K7" s="1"/>
    </row>
    <row r="8" spans="1:15" x14ac:dyDescent="0.2">
      <c r="A8" s="4" t="s">
        <v>6</v>
      </c>
      <c r="B8" s="1">
        <f t="shared" ref="B8:B11" si="0">1-C8</f>
        <v>0.75939805679543149</v>
      </c>
      <c r="C8" s="1">
        <v>0.24060194320456846</v>
      </c>
      <c r="D8" s="1">
        <v>0.20254020930192948</v>
      </c>
      <c r="E8" s="1">
        <v>0.15598262978695585</v>
      </c>
      <c r="F8" s="1">
        <v>0.36503515044094259</v>
      </c>
      <c r="G8" s="1">
        <v>0.23252123845064898</v>
      </c>
      <c r="H8" s="1">
        <v>0.25706435919114851</v>
      </c>
      <c r="I8" s="1">
        <v>4.7152013651714224E-2</v>
      </c>
      <c r="J8" s="1">
        <v>0.17760838506863805</v>
      </c>
      <c r="K8" s="1">
        <v>0.11500530459323158</v>
      </c>
    </row>
    <row r="9" spans="1:15" x14ac:dyDescent="0.2">
      <c r="A9" s="4" t="s">
        <v>7</v>
      </c>
      <c r="B9" s="1">
        <f t="shared" si="0"/>
        <v>0.70634514481152832</v>
      </c>
      <c r="C9" s="1">
        <v>0.29365485518847173</v>
      </c>
      <c r="D9" s="1">
        <v>0.1381264884653752</v>
      </c>
      <c r="E9" s="1">
        <v>0.20300104413642397</v>
      </c>
      <c r="F9" s="1">
        <v>0.46768918813289545</v>
      </c>
      <c r="G9" s="1">
        <v>0.28085004946395059</v>
      </c>
      <c r="H9" s="1">
        <v>0.21479496590059385</v>
      </c>
      <c r="I9" s="1">
        <v>3.8811490771704725E-2</v>
      </c>
      <c r="J9" s="1">
        <v>0.24799475142291902</v>
      </c>
      <c r="K9" s="1">
        <v>0.10701468186259092</v>
      </c>
    </row>
    <row r="10" spans="1:15" x14ac:dyDescent="0.2">
      <c r="A10" s="4" t="s">
        <v>8</v>
      </c>
      <c r="B10" s="1">
        <f t="shared" si="0"/>
        <v>0.66495991517606146</v>
      </c>
      <c r="C10" s="1">
        <v>0.33504008482393854</v>
      </c>
      <c r="D10" s="1">
        <v>7.5947461921120341E-2</v>
      </c>
      <c r="E10" s="1">
        <v>0.17083949154231598</v>
      </c>
      <c r="F10" s="1">
        <v>0.50936215027955067</v>
      </c>
      <c r="G10" s="1">
        <v>0.25891518851968875</v>
      </c>
      <c r="H10" s="1">
        <v>0.11569118414334698</v>
      </c>
      <c r="I10" s="1">
        <v>2.504226422565424E-2</v>
      </c>
      <c r="J10" s="1">
        <v>0.17625057346615686</v>
      </c>
      <c r="K10" s="1">
        <v>0.10551135343191757</v>
      </c>
    </row>
    <row r="11" spans="1:15" x14ac:dyDescent="0.2">
      <c r="A11" s="4" t="s">
        <v>9</v>
      </c>
      <c r="B11" s="1">
        <f t="shared" si="0"/>
        <v>0.56066935882552249</v>
      </c>
      <c r="C11" s="1">
        <v>0.43933064117447751</v>
      </c>
      <c r="D11" s="1">
        <v>2.7848918168674713E-2</v>
      </c>
      <c r="E11" s="1">
        <v>0.13028779093288267</v>
      </c>
      <c r="F11" s="1">
        <v>0.42882656766488769</v>
      </c>
      <c r="G11" s="1">
        <v>0.19617099075346589</v>
      </c>
      <c r="H11" s="1">
        <v>5.9257671302303694E-2</v>
      </c>
      <c r="I11" s="1">
        <v>7.0494430369964162E-3</v>
      </c>
      <c r="J11" s="1">
        <v>8.7305860735914384E-2</v>
      </c>
      <c r="K11" s="1">
        <v>0.1200855302876495</v>
      </c>
    </row>
    <row r="12" spans="1:15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x14ac:dyDescent="0.2">
      <c r="A13" s="4" t="s">
        <v>10</v>
      </c>
      <c r="B13" s="1">
        <f t="shared" ref="B13:B17" si="1">1-C13</f>
        <v>0.73137209731539798</v>
      </c>
      <c r="C13" s="1">
        <v>0.26862790268460202</v>
      </c>
      <c r="D13" s="1">
        <v>0.11588383672170154</v>
      </c>
      <c r="E13" s="1">
        <v>0.18537286763500041</v>
      </c>
      <c r="F13" s="1">
        <v>0.46637964034129409</v>
      </c>
      <c r="G13" s="1">
        <v>0.30959343951914114</v>
      </c>
      <c r="H13" s="1">
        <v>0.23270502835239212</v>
      </c>
      <c r="I13" s="1">
        <v>3.2797353349095518E-2</v>
      </c>
      <c r="J13" s="1">
        <v>0.24024691606667362</v>
      </c>
      <c r="K13" s="1">
        <v>8.7952413519724437E-2</v>
      </c>
    </row>
    <row r="14" spans="1:15" x14ac:dyDescent="0.2">
      <c r="A14" s="4" t="s">
        <v>11</v>
      </c>
      <c r="B14" s="1">
        <f t="shared" si="1"/>
        <v>0.70391724130718014</v>
      </c>
      <c r="C14" s="1">
        <v>0.2960827586928198</v>
      </c>
      <c r="D14" s="1">
        <v>0.14232812497265607</v>
      </c>
      <c r="E14" s="1">
        <v>0.19510024833377657</v>
      </c>
      <c r="F14" s="1">
        <v>0.49231308057209322</v>
      </c>
      <c r="G14" s="1">
        <v>0.2177504906494438</v>
      </c>
      <c r="H14" s="1">
        <v>0.13782673671612702</v>
      </c>
      <c r="I14" s="1">
        <v>3.5713288544428921E-2</v>
      </c>
      <c r="J14" s="1">
        <v>0.1685513839248057</v>
      </c>
      <c r="K14" s="1">
        <v>0.1404738602438719</v>
      </c>
    </row>
    <row r="15" spans="1:15" x14ac:dyDescent="0.2">
      <c r="A15" s="4" t="s">
        <v>12</v>
      </c>
      <c r="B15" s="1">
        <f t="shared" si="1"/>
        <v>0.68610446822380511</v>
      </c>
      <c r="C15" s="1">
        <v>0.31389553177619495</v>
      </c>
      <c r="D15" s="1">
        <v>0.15405986583474657</v>
      </c>
      <c r="E15" s="1">
        <v>0.17875592601972773</v>
      </c>
      <c r="F15" s="1">
        <v>0.42076134482097954</v>
      </c>
      <c r="G15" s="1">
        <v>0.17480251301318039</v>
      </c>
      <c r="H15" s="1">
        <v>0.12740864111792888</v>
      </c>
      <c r="I15" s="1">
        <v>3.007441935254002E-2</v>
      </c>
      <c r="J15" s="1">
        <v>0.12477074629105543</v>
      </c>
      <c r="K15" s="1">
        <v>0.1409554889657591</v>
      </c>
    </row>
    <row r="16" spans="1:15" x14ac:dyDescent="0.2">
      <c r="A16" s="4" t="s">
        <v>13</v>
      </c>
      <c r="B16" s="1">
        <f t="shared" si="1"/>
        <v>0.61600771523444731</v>
      </c>
      <c r="C16" s="1">
        <v>0.38399228476555269</v>
      </c>
      <c r="D16" s="1">
        <v>0.11483762755678051</v>
      </c>
      <c r="E16" s="1">
        <v>0.14484450571798693</v>
      </c>
      <c r="F16" s="1">
        <v>0.37904091396480866</v>
      </c>
      <c r="G16" s="1">
        <v>0.16667475905258797</v>
      </c>
      <c r="H16" s="1">
        <v>8.1241078454919541E-2</v>
      </c>
      <c r="I16" s="1">
        <v>3.9819029858808974E-2</v>
      </c>
      <c r="J16" s="1">
        <v>0.12400284570337784</v>
      </c>
      <c r="K16" s="1">
        <v>0.16458168949143073</v>
      </c>
    </row>
    <row r="17" spans="1:11" x14ac:dyDescent="0.2">
      <c r="A17" s="4" t="s">
        <v>14</v>
      </c>
      <c r="B17" s="1">
        <f t="shared" si="1"/>
        <v>0.59153277758775324</v>
      </c>
      <c r="C17" s="1">
        <v>0.40846722241224681</v>
      </c>
      <c r="D17" s="1">
        <v>0.15689402423625909</v>
      </c>
      <c r="E17" s="1">
        <v>0.11730166565811952</v>
      </c>
      <c r="F17" s="1">
        <v>0.32203212029187178</v>
      </c>
      <c r="G17" s="1">
        <v>0.14438986604250231</v>
      </c>
      <c r="H17" s="1">
        <v>0.13637041064688157</v>
      </c>
      <c r="I17" s="1">
        <v>5.2289895003504692E-2</v>
      </c>
      <c r="J17" s="1">
        <v>8.9864681185530662E-2</v>
      </c>
      <c r="K17" s="1">
        <v>0.18420272154156844</v>
      </c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4" t="s">
        <v>15</v>
      </c>
      <c r="B19" s="1">
        <f t="shared" ref="B19:B20" si="2">1-C19</f>
        <v>0.68028865719308296</v>
      </c>
      <c r="C19" s="1">
        <v>0.31971134280691704</v>
      </c>
      <c r="D19" s="1">
        <v>0.12813377514204369</v>
      </c>
      <c r="E19" s="1">
        <v>0.1564058398601626</v>
      </c>
      <c r="F19" s="1">
        <v>0.40418240724492682</v>
      </c>
      <c r="G19" s="1">
        <v>0.2248383376769004</v>
      </c>
      <c r="H19" s="1">
        <v>0.17388301738622824</v>
      </c>
      <c r="I19" s="1">
        <v>3.9091590520158565E-2</v>
      </c>
      <c r="J19" s="1">
        <v>0.17314043570487456</v>
      </c>
      <c r="K19" s="1">
        <v>0.13237378806743699</v>
      </c>
    </row>
    <row r="20" spans="1:11" x14ac:dyDescent="0.2">
      <c r="A20" s="4" t="s">
        <v>16</v>
      </c>
      <c r="B20" s="1">
        <f t="shared" si="2"/>
        <v>0.69453067120563283</v>
      </c>
      <c r="C20" s="1">
        <v>0.30546932879436717</v>
      </c>
      <c r="D20" s="1">
        <v>0.12497290947315783</v>
      </c>
      <c r="E20" s="1">
        <v>0.18013641088213991</v>
      </c>
      <c r="F20" s="1">
        <v>0.46330723712082672</v>
      </c>
      <c r="G20" s="1">
        <v>0.2647949949824146</v>
      </c>
      <c r="H20" s="1">
        <v>0.18818859821289347</v>
      </c>
      <c r="I20" s="1">
        <v>2.7082678936905732E-2</v>
      </c>
      <c r="J20" s="1">
        <v>0.19117563324800046</v>
      </c>
      <c r="K20" s="1">
        <v>9.24066641239083E-2</v>
      </c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4" t="s">
        <v>17</v>
      </c>
      <c r="B22" s="1">
        <f t="shared" ref="B22:B25" si="3">1-C22</f>
        <v>0.67921015258592732</v>
      </c>
      <c r="C22" s="1">
        <v>0.32078984741407268</v>
      </c>
      <c r="D22" s="1">
        <v>0.11092421037579589</v>
      </c>
      <c r="E22" s="1">
        <v>0.16710682876774766</v>
      </c>
      <c r="F22" s="1">
        <v>0.45083542059805815</v>
      </c>
      <c r="G22" s="1">
        <v>0.25307822499426141</v>
      </c>
      <c r="H22" s="1">
        <v>0.17318052760759164</v>
      </c>
      <c r="I22" s="1">
        <v>3.1985529924925954E-2</v>
      </c>
      <c r="J22" s="1">
        <v>0.17826766022100385</v>
      </c>
      <c r="K22" s="1">
        <v>0.11640962397568565</v>
      </c>
    </row>
    <row r="23" spans="1:11" x14ac:dyDescent="0.2">
      <c r="A23" s="4" t="s">
        <v>18</v>
      </c>
      <c r="B23" s="1">
        <f t="shared" si="3"/>
        <v>0.68626578775708214</v>
      </c>
      <c r="C23" s="1">
        <v>0.31373421224291781</v>
      </c>
      <c r="D23" s="1">
        <v>0.14739355451295585</v>
      </c>
      <c r="E23" s="1">
        <v>0.14892059721974363</v>
      </c>
      <c r="F23" s="1">
        <v>0.35913924252474466</v>
      </c>
      <c r="G23" s="1">
        <v>0.21664474257992125</v>
      </c>
      <c r="H23" s="1">
        <v>0.1943267480689016</v>
      </c>
      <c r="I23" s="1">
        <v>2.8283416638233954E-2</v>
      </c>
      <c r="J23" s="1">
        <v>0.1820050796512343</v>
      </c>
      <c r="K23" s="1">
        <v>0.1020091440674223</v>
      </c>
    </row>
    <row r="24" spans="1:11" x14ac:dyDescent="0.2">
      <c r="A24" s="4" t="s">
        <v>19</v>
      </c>
      <c r="B24" s="1">
        <f t="shared" si="3"/>
        <v>0.69926712446278561</v>
      </c>
      <c r="C24" s="1">
        <v>0.30073287553721439</v>
      </c>
      <c r="D24" s="1">
        <v>0.17481126899144764</v>
      </c>
      <c r="E24" s="1">
        <v>0.17657081309300907</v>
      </c>
      <c r="F24" s="1">
        <v>0.38529184869400507</v>
      </c>
      <c r="G24" s="1">
        <v>0.20352519647762149</v>
      </c>
      <c r="H24" s="1">
        <v>0.17989101038855673</v>
      </c>
      <c r="I24" s="1">
        <v>3.8959397304378668E-2</v>
      </c>
      <c r="J24" s="1">
        <v>0.17744294507614983</v>
      </c>
      <c r="K24" s="1">
        <v>0.10760728321354171</v>
      </c>
    </row>
    <row r="25" spans="1:11" x14ac:dyDescent="0.2">
      <c r="A25" s="4" t="s">
        <v>20</v>
      </c>
      <c r="B25" s="1">
        <f t="shared" si="3"/>
        <v>0.72794682808135591</v>
      </c>
      <c r="C25" s="1">
        <v>0.27205317191864403</v>
      </c>
      <c r="D25" s="1">
        <v>0.11887853387404525</v>
      </c>
      <c r="E25" s="1">
        <v>0.1915624711338352</v>
      </c>
      <c r="F25" s="1">
        <v>0.51455040487386339</v>
      </c>
      <c r="G25" s="1">
        <v>0.30828867217457606</v>
      </c>
      <c r="H25" s="1">
        <v>0.22351454703185783</v>
      </c>
      <c r="I25" s="1">
        <v>3.4815187543395805E-2</v>
      </c>
      <c r="J25" s="1">
        <v>0.22204291065087151</v>
      </c>
      <c r="K25" s="1">
        <v>0.10075646227869386</v>
      </c>
    </row>
    <row r="27" spans="1:11" x14ac:dyDescent="0.2">
      <c r="A27" s="7" t="s">
        <v>21</v>
      </c>
    </row>
  </sheetData>
  <pageMargins left="0.7" right="0.7" top="0.75" bottom="0.75" header="0.3" footer="0.3"/>
  <pageSetup scale="76" orientation="landscape" r:id="rId1"/>
  <headerFooter>
    <oddHeader xml:space="preserve">&amp;L&amp;"Calibri,Regular"&amp;1&amp;K000000
</oddHeader>
    <oddFooter>&amp;LFEDERAL RESERVE BANK OF PHILADELPHIA | Labor, Income, Finances, and Expectations (LIFE)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Contents</vt:lpstr>
      <vt:lpstr>Tb 1 - % Curr Empl</vt:lpstr>
      <vt:lpstr>Tb 2 - Empl + Age Dist</vt:lpstr>
      <vt:lpstr>Tb 3 - Work Concern Empld</vt:lpstr>
      <vt:lpstr>Tb 4 - Work Concern NotEmpld</vt:lpstr>
      <vt:lpstr>Tb 5 - Incm Expc by Qtr</vt:lpstr>
      <vt:lpstr>Tb 6 - Incm Expc Jan2024</vt:lpstr>
      <vt:lpstr>Tb 7 - Disruptions</vt:lpstr>
      <vt:lpstr>Tb 8 - Cope Strategies</vt:lpstr>
      <vt:lpstr>Tb 9 - Ab to Pay</vt:lpstr>
      <vt:lpstr>Tb 10 - Mking End Meet 6</vt:lpstr>
      <vt:lpstr>Tb 11 - Mking End Meet 12</vt:lpstr>
      <vt:lpstr>Tb 12 - ATP and Mk Ends Meet</vt:lpstr>
      <vt:lpstr>TB 13 - General Outlook</vt:lpstr>
      <vt:lpstr>Contents!Print_Area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Akana, Thomas P</cp:lastModifiedBy>
  <cp:lastPrinted>2024-03-19T17:30:47Z</cp:lastPrinted>
  <dcterms:created xsi:type="dcterms:W3CDTF">2024-02-27T18:42:48Z</dcterms:created>
  <dcterms:modified xsi:type="dcterms:W3CDTF">2024-03-21T17:47:32Z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a845d3-2b08-4410-a62e-4321eae94757_Enabled">
    <vt:lpwstr>true</vt:lpwstr>
  </property>
  <property fmtid="{D5CDD505-2E9C-101B-9397-08002B2CF9AE}" pid="3" name="MSIP_Label_60a845d3-2b08-4410-a62e-4321eae94757_SetDate">
    <vt:lpwstr>2024-02-27T18:43:31Z</vt:lpwstr>
  </property>
  <property fmtid="{D5CDD505-2E9C-101B-9397-08002B2CF9AE}" pid="4" name="MSIP_Label_60a845d3-2b08-4410-a62e-4321eae94757_Method">
    <vt:lpwstr>Privileged</vt:lpwstr>
  </property>
  <property fmtid="{D5CDD505-2E9C-101B-9397-08002B2CF9AE}" pid="5" name="MSIP_Label_60a845d3-2b08-4410-a62e-4321eae94757_Name">
    <vt:lpwstr>60a845d3-2b08-4410-a62e-4321eae94757</vt:lpwstr>
  </property>
  <property fmtid="{D5CDD505-2E9C-101B-9397-08002B2CF9AE}" pid="6" name="MSIP_Label_60a845d3-2b08-4410-a62e-4321eae94757_SiteId">
    <vt:lpwstr>b397c653-5b19-463f-b9fc-af658ded9128</vt:lpwstr>
  </property>
  <property fmtid="{D5CDD505-2E9C-101B-9397-08002B2CF9AE}" pid="7" name="MSIP_Label_60a845d3-2b08-4410-a62e-4321eae94757_ActionId">
    <vt:lpwstr>31c36569-6735-4dba-bb6b-5067fbe95854</vt:lpwstr>
  </property>
  <property fmtid="{D5CDD505-2E9C-101B-9397-08002B2CF9AE}" pid="8" name="MSIP_Label_60a845d3-2b08-4410-a62e-4321eae94757_ContentBits">
    <vt:lpwstr>1</vt:lpwstr>
  </property>
</Properties>
</file>